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https://emokyklalt-my.sharepoint.com/personal/gekisky6394_emokykla_lt/Documents/Darbalaukis/Dokumentai/2022 M. DOKUMENTAI/2022 -2024 strateginis/"/>
    </mc:Choice>
  </mc:AlternateContent>
  <xr:revisionPtr revIDLastSave="173" documentId="8_{FBC55F44-0983-453E-AE25-82D5EC35E6BD}" xr6:coauthVersionLast="47" xr6:coauthVersionMax="47" xr10:uidLastSave="{3239416E-AF3D-46D0-9245-DBF77CD21831}"/>
  <bookViews>
    <workbookView xWindow="-120" yWindow="-120" windowWidth="25440" windowHeight="15390" activeTab="1" xr2:uid="{00000000-000D-0000-FFFF-FFFF00000000}"/>
  </bookViews>
  <sheets>
    <sheet name="1 programa " sheetId="1" r:id="rId1"/>
    <sheet name="2 programa " sheetId="11" r:id="rId2"/>
    <sheet name="6 programa " sheetId="12" r:id="rId3"/>
    <sheet name="7 programa " sheetId="13" r:id="rId4"/>
    <sheet name="8 programa" sheetId="14" r:id="rId5"/>
    <sheet name="10 programa " sheetId="1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11" l="1"/>
  <c r="M34" i="11"/>
  <c r="L34" i="11"/>
  <c r="K34" i="11"/>
  <c r="J34" i="11"/>
  <c r="I34" i="11"/>
  <c r="H34" i="11"/>
  <c r="G34" i="11"/>
  <c r="N16" i="15"/>
  <c r="N18" i="15" s="1"/>
  <c r="N19" i="15" s="1"/>
  <c r="N20" i="15" s="1"/>
  <c r="M16" i="15"/>
  <c r="M18" i="15" s="1"/>
  <c r="M19" i="15" s="1"/>
  <c r="M20" i="15" s="1"/>
  <c r="L16" i="15"/>
  <c r="L18" i="15" s="1"/>
  <c r="L19" i="15" s="1"/>
  <c r="L20" i="15" s="1"/>
  <c r="K16" i="15"/>
  <c r="K18" i="15" s="1"/>
  <c r="K19" i="15" s="1"/>
  <c r="K20" i="15" s="1"/>
  <c r="J16" i="15"/>
  <c r="J18" i="15" s="1"/>
  <c r="J19" i="15" s="1"/>
  <c r="J20" i="15" s="1"/>
  <c r="I16" i="15"/>
  <c r="I18" i="15" s="1"/>
  <c r="I19" i="15" s="1"/>
  <c r="I20" i="15" s="1"/>
  <c r="H16" i="15"/>
  <c r="H18" i="15" s="1"/>
  <c r="H19" i="15" s="1"/>
  <c r="H20" i="15" s="1"/>
  <c r="G16" i="15"/>
  <c r="G18" i="15" s="1"/>
  <c r="G19" i="15" s="1"/>
  <c r="G20" i="15" s="1"/>
  <c r="L22" i="12"/>
  <c r="K22" i="12"/>
  <c r="H22" i="12"/>
  <c r="G22" i="12"/>
  <c r="N16" i="14" l="1"/>
  <c r="N18" i="14" s="1"/>
  <c r="N19" i="14" s="1"/>
  <c r="N20" i="14" s="1"/>
  <c r="M16" i="14"/>
  <c r="M18" i="14" s="1"/>
  <c r="M19" i="14" s="1"/>
  <c r="M20" i="14" s="1"/>
  <c r="L16" i="14"/>
  <c r="L18" i="14" s="1"/>
  <c r="L19" i="14" s="1"/>
  <c r="L20" i="14" s="1"/>
  <c r="K16" i="14"/>
  <c r="K18" i="14" s="1"/>
  <c r="K19" i="14" s="1"/>
  <c r="K20" i="14" s="1"/>
  <c r="J16" i="14"/>
  <c r="J18" i="14" s="1"/>
  <c r="J19" i="14" s="1"/>
  <c r="J20" i="14" s="1"/>
  <c r="I16" i="14"/>
  <c r="I18" i="14" s="1"/>
  <c r="I19" i="14" s="1"/>
  <c r="I20" i="14" s="1"/>
  <c r="H16" i="14"/>
  <c r="H18" i="14" s="1"/>
  <c r="H19" i="14" s="1"/>
  <c r="H20" i="14" s="1"/>
  <c r="G16" i="14"/>
  <c r="G18" i="14" s="1"/>
  <c r="G19" i="14" s="1"/>
  <c r="G20" i="14" s="1"/>
  <c r="N16" i="13"/>
  <c r="N19" i="13" s="1"/>
  <c r="N20" i="13" s="1"/>
  <c r="N21" i="13" s="1"/>
  <c r="M16" i="13"/>
  <c r="M19" i="13" s="1"/>
  <c r="M20" i="13" s="1"/>
  <c r="M21" i="13" s="1"/>
  <c r="L16" i="13"/>
  <c r="L19" i="13" s="1"/>
  <c r="K16" i="13"/>
  <c r="K19" i="13" s="1"/>
  <c r="J16" i="13"/>
  <c r="J19" i="13" s="1"/>
  <c r="J20" i="13" s="1"/>
  <c r="J21" i="13" s="1"/>
  <c r="I16" i="13"/>
  <c r="I19" i="13" s="1"/>
  <c r="I20" i="13" s="1"/>
  <c r="I21" i="13" s="1"/>
  <c r="H16" i="13"/>
  <c r="H19" i="13" s="1"/>
  <c r="G16" i="13"/>
  <c r="G19" i="13" s="1"/>
  <c r="N20" i="12"/>
  <c r="M20" i="12"/>
  <c r="L20" i="12"/>
  <c r="K20" i="12"/>
  <c r="J20" i="12"/>
  <c r="I20" i="12"/>
  <c r="H20" i="12"/>
  <c r="G20" i="12"/>
  <c r="N32" i="11"/>
  <c r="M32" i="11"/>
  <c r="L32" i="11"/>
  <c r="K32" i="11"/>
  <c r="J32" i="11"/>
  <c r="I32" i="11"/>
  <c r="H32" i="11"/>
  <c r="G32" i="11"/>
  <c r="N28" i="11"/>
  <c r="L28" i="11"/>
  <c r="K28" i="11"/>
  <c r="J28" i="11"/>
  <c r="I28" i="11"/>
  <c r="N24" i="11"/>
  <c r="L24" i="11"/>
  <c r="J24" i="11"/>
  <c r="I24" i="11"/>
  <c r="H24" i="11"/>
  <c r="N20" i="11"/>
  <c r="M20" i="11"/>
  <c r="L20" i="11"/>
  <c r="K20" i="11"/>
  <c r="J20" i="11"/>
  <c r="I20" i="11"/>
  <c r="G20" i="11"/>
  <c r="N16" i="12"/>
  <c r="N22" i="12" s="1"/>
  <c r="N23" i="12" s="1"/>
  <c r="N24" i="12" s="1"/>
  <c r="M16" i="12"/>
  <c r="M22" i="12" s="1"/>
  <c r="M23" i="12" s="1"/>
  <c r="M24" i="12" s="1"/>
  <c r="L16" i="12"/>
  <c r="L23" i="12" s="1"/>
  <c r="L24" i="12" s="1"/>
  <c r="K16" i="12"/>
  <c r="K23" i="12" s="1"/>
  <c r="K24" i="12" s="1"/>
  <c r="J16" i="12"/>
  <c r="J22" i="12" s="1"/>
  <c r="J23" i="12" s="1"/>
  <c r="J24" i="12" s="1"/>
  <c r="I16" i="12"/>
  <c r="I22" i="12" s="1"/>
  <c r="I23" i="12" s="1"/>
  <c r="I24" i="12" s="1"/>
  <c r="H16" i="12"/>
  <c r="H23" i="12" s="1"/>
  <c r="H24" i="12" s="1"/>
  <c r="G16" i="12"/>
  <c r="G23" i="12" s="1"/>
  <c r="G24" i="12" s="1"/>
  <c r="N16" i="11"/>
  <c r="N35" i="11" s="1"/>
  <c r="N36" i="11" s="1"/>
  <c r="L16" i="11"/>
  <c r="L35" i="11" s="1"/>
  <c r="L36" i="11" s="1"/>
  <c r="K16" i="11"/>
  <c r="K35" i="11" s="1"/>
  <c r="K36" i="11" s="1"/>
  <c r="J16" i="11"/>
  <c r="J35" i="11" s="1"/>
  <c r="J36" i="11" s="1"/>
  <c r="I16" i="11"/>
  <c r="I35" i="11" s="1"/>
  <c r="I36" i="11" s="1"/>
  <c r="H16" i="11"/>
  <c r="H35" i="11" s="1"/>
  <c r="H36" i="11" s="1"/>
  <c r="G16" i="11"/>
  <c r="N16" i="1"/>
  <c r="N18" i="1" s="1"/>
  <c r="N19" i="1" s="1"/>
  <c r="N20" i="1" s="1"/>
  <c r="M16" i="1"/>
  <c r="M18" i="1" s="1"/>
  <c r="M19" i="1" s="1"/>
  <c r="M20" i="1" s="1"/>
  <c r="L16" i="1"/>
  <c r="L18" i="1" s="1"/>
  <c r="L19" i="1" s="1"/>
  <c r="L20" i="1" s="1"/>
  <c r="K16" i="1"/>
  <c r="K18" i="1" s="1"/>
  <c r="K19" i="1" s="1"/>
  <c r="K20" i="1" s="1"/>
  <c r="J16" i="1"/>
  <c r="J18" i="1" s="1"/>
  <c r="J19" i="1" s="1"/>
  <c r="J20" i="1" s="1"/>
  <c r="I16" i="1"/>
  <c r="I18" i="1" s="1"/>
  <c r="I19" i="1" s="1"/>
  <c r="I20" i="1" s="1"/>
  <c r="H16" i="1"/>
  <c r="H18" i="1" s="1"/>
  <c r="H19" i="1" s="1"/>
  <c r="H20" i="1" s="1"/>
  <c r="G16" i="1"/>
  <c r="G18" i="1" s="1"/>
  <c r="G19" i="1" s="1"/>
  <c r="G20" i="1" s="1"/>
  <c r="G35" i="11" l="1"/>
  <c r="G36" i="11" s="1"/>
  <c r="L20" i="13"/>
  <c r="L21" i="13" s="1"/>
  <c r="K20" i="13"/>
  <c r="K21" i="13" s="1"/>
  <c r="H20" i="13"/>
  <c r="H21" i="13" s="1"/>
  <c r="G20" i="13"/>
  <c r="G21" i="13" s="1"/>
  <c r="M35" i="11"/>
  <c r="M36" i="11" s="1"/>
</calcChain>
</file>

<file path=xl/sharedStrings.xml><?xml version="1.0" encoding="utf-8"?>
<sst xmlns="http://schemas.openxmlformats.org/spreadsheetml/2006/main" count="353" uniqueCount="88">
  <si>
    <t>Programos kodas</t>
  </si>
  <si>
    <t>Programos tikslo kodas</t>
  </si>
  <si>
    <t>Uždavinio kodas</t>
  </si>
  <si>
    <t>Priemonės kodas</t>
  </si>
  <si>
    <t>Priemonės pavadinimas</t>
  </si>
  <si>
    <t>Finansavimo šaltinis</t>
  </si>
  <si>
    <t>Iš viso</t>
  </si>
  <si>
    <t>Išlaidoms</t>
  </si>
  <si>
    <t>turtui įsigyti ir finansiniams įsipareigojimams vykdyti</t>
  </si>
  <si>
    <t>Iš jų darbo užmokesčiui</t>
  </si>
  <si>
    <t>01</t>
  </si>
  <si>
    <t>Iš viso:</t>
  </si>
  <si>
    <t>Iš viso uždaviniui:</t>
  </si>
  <si>
    <t xml:space="preserve">     Iš viso tikslui:</t>
  </si>
  <si>
    <t xml:space="preserve">     Iš viso  programai:</t>
  </si>
  <si>
    <t>Įvykdymo terminas</t>
  </si>
  <si>
    <t>Atsakingi vykdytojai</t>
  </si>
  <si>
    <t>Indėlio kriterijaus</t>
  </si>
  <si>
    <t>pavadinimas</t>
  </si>
  <si>
    <t>mato vnt.</t>
  </si>
  <si>
    <t xml:space="preserve">Nepildoma </t>
  </si>
  <si>
    <t xml:space="preserve">pvz. IV ketv. </t>
  </si>
  <si>
    <t>Pasiekta
reikšmė</t>
  </si>
  <si>
    <t>Įrašomas programos tikslas iš savivaldybės SVP</t>
  </si>
  <si>
    <t>Įrašomas programos uždavinys iš savivaldybės SVP</t>
  </si>
  <si>
    <t>x</t>
  </si>
  <si>
    <t>Pvz. asmuo</t>
  </si>
  <si>
    <r>
      <t xml:space="preserve">    </t>
    </r>
    <r>
      <rPr>
        <b/>
        <sz val="14"/>
        <rFont val="Times New Roman"/>
        <family val="1"/>
        <charset val="186"/>
      </rPr>
      <t xml:space="preserve">       Visagino Atgimimo gimnazijos metinio veiklos plano įgyvendinimo ataskaita</t>
    </r>
  </si>
  <si>
    <t xml:space="preserve">PATVIRTINTA
Visagino administracijos direktoriaus 2021-11-30 įsak. Nr .ĮV-E-520
</t>
  </si>
  <si>
    <t>B</t>
  </si>
  <si>
    <t>Savivaldybės valdymo tobulinimo programa</t>
  </si>
  <si>
    <t>Asmens duomenų apsaugos ir civilinės atsakomybės funkcijų vykdymas</t>
  </si>
  <si>
    <t>02</t>
  </si>
  <si>
    <t>07</t>
  </si>
  <si>
    <t>Atsiskaitymas paslaugų tiekėjui, gavus sąskaitas faktūras.</t>
  </si>
  <si>
    <t>Gimnazijos direktorė</t>
  </si>
  <si>
    <t>2021 m. pabaigoje apdraustųjų sk. buvo-65</t>
  </si>
  <si>
    <t>Įvydyta</t>
  </si>
  <si>
    <t xml:space="preserve"> 2021 m. patvirtinti (su patikslinimais) asignavimai</t>
  </si>
  <si>
    <t>2021 m. panaudotos lėšos (kasinės išlaidos)</t>
  </si>
  <si>
    <t>Švietimo paslaugų plėtros programa</t>
  </si>
  <si>
    <t>Švietimo įstaigų veiklos organizavimas</t>
  </si>
  <si>
    <t>D</t>
  </si>
  <si>
    <t>Socialinės paramos įgyvendinimo programa</t>
  </si>
  <si>
    <t>06</t>
  </si>
  <si>
    <t>08</t>
  </si>
  <si>
    <t>Socialinės paramos mokiniams išlaidoms už įsigytus produktus skyrimas</t>
  </si>
  <si>
    <t xml:space="preserve">Socialinės paramos mokinio reikmėms įsigyti skyrimas </t>
  </si>
  <si>
    <t>Socialinis darbuotojas</t>
  </si>
  <si>
    <t>Nemokomą maitinimą vid. gavo-43 mokiniai, o reikmes - 4 mokiniai</t>
  </si>
  <si>
    <t>Įvydyta 97,52 %</t>
  </si>
  <si>
    <t xml:space="preserve">Gimnazijoje yra organizuojama socialinė parama, kurios tikslas užtikrinti mokinių nemokamą maitininimą ir kitas reikalingas reikmes. Gimnazijos vyr. buhalteris turi sekti, kad metų eigoje   lėšos, kurios skirtos mokinių nemokamam maitinimui ir mokinio reikmėms, būtų panaudotos pagal paskirtį ir laiku atsiskaityti su tiekėjais pagal jų pateiktas sąskaitas faktūras.  </t>
  </si>
  <si>
    <t>Vaikų vasaros poilsio organizavimas</t>
  </si>
  <si>
    <t>05</t>
  </si>
  <si>
    <t>Kitai jokiai grupei nepriskirti su sveikatos apsauga susiję reikalai</t>
  </si>
  <si>
    <t>Žmonių užkrečiamųjų ligų profilaktikos ir kontrolės organizavimas</t>
  </si>
  <si>
    <t>Ūkio padalinio vadovė</t>
  </si>
  <si>
    <t>Aplinkos apsaugos programa</t>
  </si>
  <si>
    <t>Mokestis už paviršinių nuotekų nuotakyno tvarkymą</t>
  </si>
  <si>
    <t>Įvykdyta 99,5 %</t>
  </si>
  <si>
    <t>Savalaikis atsiskaitymas pagal pateiktas sąskaitas faktūras su UAB  ,,Visagino būstas''</t>
  </si>
  <si>
    <t>Efektyviai organizuoti gimnazijos darbą, tinkamai įgyvendinti jos funkcijas.</t>
  </si>
  <si>
    <t>09</t>
  </si>
  <si>
    <t>K,V,SD</t>
  </si>
  <si>
    <t>03</t>
  </si>
  <si>
    <t>Pagrindinio ugdymo pasiekimų patikrinimo organizavimas</t>
  </si>
  <si>
    <t>K,V,</t>
  </si>
  <si>
    <t>SB</t>
  </si>
  <si>
    <t>SB (ĮP)</t>
  </si>
  <si>
    <t xml:space="preserve">                                                                                                                                                                                                                                                                                                                                                                                                                                                                                                </t>
  </si>
  <si>
    <t>B,SD</t>
  </si>
  <si>
    <t>2021 m. iki sekančio mėn. 10 d. buvo teikiama informacija savivaldybės administracijai apie patirtas išlaidas susijusias su Valstybės lygio ekstremaliosios situacijos dėl koronovoruso ligos (Covid-19) likvidavimo ir jos padarinių šalinimo. Skirtos lėšos buvo panaudotos dezinfekcinių priemonių ir vienkartinių kaukių įsigijimui.</t>
  </si>
  <si>
    <t>Savivaldybės švietimo įstaigų ugdymo  veiklos užtikrinimas</t>
  </si>
  <si>
    <t>2021 m. pabaigoje buvo 65 apdraustieji</t>
  </si>
  <si>
    <t>Įvykdyta 97,71 %</t>
  </si>
  <si>
    <t>IV ketv.</t>
  </si>
  <si>
    <t>Viešosios infrastruktūros  plėtros programa</t>
  </si>
  <si>
    <t>10</t>
  </si>
  <si>
    <t>Įvykdyta 100 %</t>
  </si>
  <si>
    <t>Programos priemonė įvykdyta pilnumoje. Buvo atliktas sporto salės ir direktorės kabineto grindų remontai.</t>
  </si>
  <si>
    <t>Buvo vykdoma veikla -švietimas, bendrasis ir vidurinis ugdymas.</t>
  </si>
  <si>
    <t>Pastatų konstukcijų ir inžinierinių tinklų remontas avariniams darbams atlikti</t>
  </si>
  <si>
    <t>Užtikrinti mokinių nemokamą maitinimą pagal savivaldybės pateiktus dokumentus</t>
  </si>
  <si>
    <t>Gerinti socialinę aplinką, teikti kokybiškas paslaugas</t>
  </si>
  <si>
    <t>Organizuoti gimnazijos funkcijų įgyvendinimą, puoselėti gimnazijos narių lyderistę ir pilietinį samoningumą.Sistemingai naujomis priemonėmis aprūpinti mokamuosius kabinetus, atnaujinti IKT priemones.</t>
  </si>
  <si>
    <t>4 priemonės</t>
  </si>
  <si>
    <t>2 priemonės</t>
  </si>
  <si>
    <t>1 priemonė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</si>
</sst>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6" x14ac:knownFonts="1">
    <font>
      <sz val="11"/>
      <color theme="1"/>
      <name val="Calibri"/>
      <family val="2"/>
      <scheme val="minor"/>
    </font>
    <font>
      <sz val="11"/>
      <color theme="1"/>
      <name val="Calibri"/>
      <family val="2"/>
      <scheme val="minor"/>
    </font>
    <font>
      <sz val="7"/>
      <name val="Times New Roman"/>
      <family val="1"/>
      <charset val="186"/>
    </font>
    <font>
      <b/>
      <sz val="7"/>
      <name val="Times New Roman"/>
      <family val="1"/>
      <charset val="186"/>
    </font>
    <font>
      <sz val="7"/>
      <name val="Arial"/>
      <family val="2"/>
      <charset val="186"/>
    </font>
    <font>
      <sz val="7"/>
      <color indexed="10"/>
      <name val="Times New Roman"/>
      <family val="1"/>
      <charset val="186"/>
    </font>
    <font>
      <i/>
      <sz val="7"/>
      <name val="Times New Roman"/>
      <family val="1"/>
      <charset val="186"/>
    </font>
    <font>
      <b/>
      <sz val="11"/>
      <color indexed="14"/>
      <name val="Times New Roman"/>
      <family val="1"/>
      <charset val="186"/>
    </font>
    <font>
      <b/>
      <sz val="7"/>
      <color indexed="10"/>
      <name val="Times New Roman"/>
      <family val="1"/>
      <charset val="186"/>
    </font>
    <font>
      <b/>
      <sz val="10"/>
      <name val="Times New Roman"/>
      <family val="1"/>
      <charset val="186"/>
    </font>
    <font>
      <sz val="10"/>
      <name val="Times New Roman"/>
      <family val="1"/>
      <charset val="186"/>
    </font>
    <font>
      <i/>
      <sz val="10"/>
      <name val="Times New Roman"/>
      <family val="1"/>
      <charset val="186"/>
    </font>
    <font>
      <b/>
      <sz val="14"/>
      <name val="Times New Roman"/>
      <family val="1"/>
      <charset val="186"/>
    </font>
    <font>
      <b/>
      <sz val="8"/>
      <name val="Times New Roman"/>
      <family val="1"/>
      <charset val="186"/>
    </font>
    <font>
      <b/>
      <sz val="8"/>
      <color theme="1"/>
      <name val="Times New Roman"/>
      <family val="1"/>
      <charset val="186"/>
    </font>
    <font>
      <b/>
      <sz val="9"/>
      <name val="Times New Roman"/>
      <family val="1"/>
      <charset val="186"/>
    </font>
    <font>
      <b/>
      <sz val="11"/>
      <name val="Times New Roman"/>
      <family val="1"/>
      <charset val="186"/>
    </font>
    <font>
      <i/>
      <sz val="10"/>
      <name val="Times New Roman"/>
      <family val="1"/>
    </font>
    <font>
      <sz val="7"/>
      <name val="Times New Roman"/>
      <family val="1"/>
    </font>
    <font>
      <i/>
      <sz val="10"/>
      <color indexed="14"/>
      <name val="Times New Roman"/>
      <family val="1"/>
    </font>
    <font>
      <i/>
      <sz val="7"/>
      <name val="Times New Roman"/>
      <family val="1"/>
    </font>
    <font>
      <i/>
      <sz val="11"/>
      <color theme="1"/>
      <name val="Times New Roman"/>
      <family val="1"/>
    </font>
    <font>
      <b/>
      <i/>
      <sz val="10"/>
      <name val="Times New Roman"/>
      <family val="1"/>
      <charset val="186"/>
    </font>
    <font>
      <b/>
      <i/>
      <sz val="7"/>
      <name val="Times New Roman"/>
      <family val="1"/>
      <charset val="186"/>
    </font>
    <font>
      <b/>
      <sz val="7"/>
      <name val="Arial"/>
      <family val="2"/>
      <charset val="186"/>
    </font>
    <font>
      <b/>
      <sz val="11"/>
      <color theme="1"/>
      <name val="Calibri"/>
      <family val="2"/>
      <charset val="186"/>
      <scheme val="minor"/>
    </font>
  </fonts>
  <fills count="2">
    <fill>
      <patternFill patternType="none"/>
    </fill>
    <fill>
      <patternFill patternType="gray125"/>
    </fill>
  </fills>
  <borders count="31">
    <border>
      <left/>
      <right/>
      <top/>
      <bottom/>
      <diagonal/>
    </border>
    <border>
      <left/>
      <right/>
      <top/>
      <bottom style="thin">
        <color indexed="64"/>
      </bottom>
      <diagonal/>
    </border>
    <border>
      <left style="thin">
        <color indexed="8"/>
      </left>
      <right style="thin">
        <color indexed="8"/>
      </right>
      <top style="thin">
        <color indexed="8"/>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top/>
      <bottom/>
      <diagonal/>
    </border>
    <border>
      <left style="thin">
        <color indexed="64"/>
      </left>
      <right/>
      <top/>
      <bottom style="thin">
        <color indexed="8"/>
      </bottom>
      <diagonal/>
    </border>
    <border>
      <left/>
      <right style="thin">
        <color indexed="64"/>
      </right>
      <top/>
      <bottom/>
      <diagonal/>
    </border>
  </borders>
  <cellStyleXfs count="2">
    <xf numFmtId="0" fontId="0" fillId="0" borderId="0"/>
    <xf numFmtId="0" fontId="1" fillId="0" borderId="0"/>
  </cellStyleXfs>
  <cellXfs count="147">
    <xf numFmtId="0" fontId="0" fillId="0" borderId="0" xfId="0"/>
    <xf numFmtId="0" fontId="2" fillId="0" borderId="0" xfId="0" applyFont="1" applyAlignment="1">
      <alignment vertical="top"/>
    </xf>
    <xf numFmtId="0" fontId="4" fillId="0" borderId="0" xfId="0" applyFont="1"/>
    <xf numFmtId="0" fontId="2" fillId="0" borderId="0" xfId="0" applyFont="1" applyAlignment="1">
      <alignment horizontal="center" vertical="top" wrapText="1"/>
    </xf>
    <xf numFmtId="0" fontId="5" fillId="0" borderId="0" xfId="0" applyFont="1" applyAlignment="1">
      <alignment vertical="top"/>
    </xf>
    <xf numFmtId="0" fontId="2" fillId="0" borderId="12" xfId="0" applyFont="1" applyBorder="1" applyAlignment="1">
      <alignment horizontal="center" vertical="center" textRotation="90" wrapText="1"/>
    </xf>
    <xf numFmtId="165" fontId="8" fillId="0" borderId="0" xfId="0" applyNumberFormat="1" applyFont="1" applyAlignment="1">
      <alignment horizontal="center" vertical="top"/>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9" fontId="6" fillId="0" borderId="0" xfId="0" applyNumberFormat="1" applyFont="1" applyAlignment="1">
      <alignment horizontal="left" vertical="top"/>
    </xf>
    <xf numFmtId="0" fontId="4" fillId="0" borderId="12" xfId="0" applyFont="1" applyBorder="1" applyAlignment="1"/>
    <xf numFmtId="0" fontId="11" fillId="0" borderId="12" xfId="0" applyFont="1" applyFill="1" applyBorder="1" applyAlignment="1">
      <alignment horizontal="left" vertical="center" wrapText="1"/>
    </xf>
    <xf numFmtId="0" fontId="11" fillId="0" borderId="12" xfId="0" applyFont="1" applyFill="1" applyBorder="1" applyAlignment="1">
      <alignment vertical="center" wrapText="1"/>
    </xf>
    <xf numFmtId="0" fontId="10" fillId="0" borderId="0" xfId="0" applyFont="1" applyAlignment="1">
      <alignment vertical="center" wrapText="1"/>
    </xf>
    <xf numFmtId="0" fontId="4" fillId="0" borderId="12" xfId="0" applyFont="1" applyFill="1" applyBorder="1" applyAlignment="1"/>
    <xf numFmtId="164" fontId="3" fillId="0" borderId="15" xfId="0" applyNumberFormat="1" applyFont="1" applyFill="1" applyBorder="1" applyAlignment="1">
      <alignment horizontal="center" vertical="top"/>
    </xf>
    <xf numFmtId="0" fontId="4" fillId="0" borderId="15" xfId="0" applyFont="1" applyFill="1" applyBorder="1"/>
    <xf numFmtId="49" fontId="3" fillId="0" borderId="15" xfId="0" applyNumberFormat="1" applyFont="1" applyFill="1" applyBorder="1" applyAlignment="1">
      <alignment horizontal="center" vertical="top"/>
    </xf>
    <xf numFmtId="49" fontId="7" fillId="0" borderId="20" xfId="0" applyNumberFormat="1" applyFont="1" applyFill="1" applyBorder="1" applyAlignment="1">
      <alignment vertical="top"/>
    </xf>
    <xf numFmtId="164" fontId="3" fillId="0" borderId="19" xfId="0" applyNumberFormat="1" applyFont="1" applyFill="1" applyBorder="1" applyAlignment="1">
      <alignment horizontal="center" vertical="top"/>
    </xf>
    <xf numFmtId="164" fontId="3" fillId="0" borderId="12" xfId="0" applyNumberFormat="1" applyFont="1" applyFill="1" applyBorder="1" applyAlignment="1">
      <alignment horizontal="center" vertical="top"/>
    </xf>
    <xf numFmtId="0" fontId="4" fillId="0" borderId="24" xfId="0" applyFont="1" applyFill="1" applyBorder="1"/>
    <xf numFmtId="49" fontId="3" fillId="0" borderId="25" xfId="0" applyNumberFormat="1" applyFont="1" applyFill="1" applyBorder="1" applyAlignment="1">
      <alignment horizontal="right" vertical="top"/>
    </xf>
    <xf numFmtId="164" fontId="3" fillId="0" borderId="25" xfId="0" applyNumberFormat="1" applyFont="1" applyFill="1" applyBorder="1" applyAlignment="1">
      <alignment horizontal="center" vertical="top"/>
    </xf>
    <xf numFmtId="164" fontId="3" fillId="0" borderId="26" xfId="0" applyNumberFormat="1" applyFont="1" applyFill="1" applyBorder="1" applyAlignment="1">
      <alignment horizontal="center" vertical="top"/>
    </xf>
    <xf numFmtId="49" fontId="16" fillId="0" borderId="19" xfId="0" applyNumberFormat="1" applyFont="1" applyFill="1" applyBorder="1" applyAlignment="1">
      <alignment vertical="top"/>
    </xf>
    <xf numFmtId="49" fontId="16" fillId="0" borderId="21" xfId="0" applyNumberFormat="1" applyFont="1" applyFill="1" applyBorder="1" applyAlignment="1">
      <alignment vertical="top"/>
    </xf>
    <xf numFmtId="0" fontId="2" fillId="0" borderId="12" xfId="0" applyFont="1" applyFill="1" applyBorder="1" applyAlignment="1">
      <alignment horizontal="center" vertical="center" textRotation="90" wrapText="1"/>
    </xf>
    <xf numFmtId="49" fontId="18" fillId="0" borderId="22" xfId="0" applyNumberFormat="1" applyFont="1" applyFill="1" applyBorder="1" applyAlignment="1">
      <alignment horizontal="center" vertical="top"/>
    </xf>
    <xf numFmtId="49" fontId="18" fillId="0" borderId="20" xfId="0" applyNumberFormat="1" applyFont="1" applyFill="1" applyBorder="1" applyAlignment="1">
      <alignment horizontal="center" vertical="top"/>
    </xf>
    <xf numFmtId="49" fontId="18" fillId="0" borderId="11" xfId="0" applyNumberFormat="1" applyFont="1" applyFill="1" applyBorder="1" applyAlignment="1">
      <alignment horizontal="left" vertical="top"/>
    </xf>
    <xf numFmtId="49" fontId="18" fillId="0" borderId="12" xfId="0" applyNumberFormat="1" applyFont="1" applyFill="1" applyBorder="1" applyAlignment="1">
      <alignment horizontal="center" vertical="top"/>
    </xf>
    <xf numFmtId="164" fontId="18" fillId="0" borderId="15" xfId="0" applyNumberFormat="1" applyFont="1" applyFill="1" applyBorder="1" applyAlignment="1">
      <alignment horizontal="center" vertical="center"/>
    </xf>
    <xf numFmtId="164" fontId="18" fillId="0" borderId="15" xfId="0" applyNumberFormat="1" applyFont="1" applyFill="1" applyBorder="1" applyAlignment="1">
      <alignment horizontal="center" vertical="top"/>
    </xf>
    <xf numFmtId="0" fontId="18" fillId="0" borderId="12" xfId="0" applyFont="1" applyFill="1" applyBorder="1" applyAlignment="1">
      <alignment horizontal="center" vertical="top"/>
    </xf>
    <xf numFmtId="0" fontId="2" fillId="0" borderId="0" xfId="0" applyFont="1" applyAlignment="1">
      <alignment horizontal="center" vertical="top" wrapText="1"/>
    </xf>
    <xf numFmtId="49" fontId="3" fillId="0" borderId="15" xfId="0" applyNumberFormat="1" applyFont="1" applyFill="1" applyBorder="1" applyAlignment="1">
      <alignment horizontal="center" vertical="top"/>
    </xf>
    <xf numFmtId="49" fontId="3" fillId="0" borderId="12" xfId="0" applyNumberFormat="1" applyFont="1" applyFill="1" applyBorder="1" applyAlignment="1">
      <alignment horizontal="center" vertical="top"/>
    </xf>
    <xf numFmtId="49" fontId="17" fillId="0" borderId="5" xfId="0" applyNumberFormat="1" applyFont="1" applyFill="1" applyBorder="1" applyAlignment="1">
      <alignment horizontal="left" vertical="top"/>
    </xf>
    <xf numFmtId="49" fontId="17" fillId="0" borderId="6" xfId="0" applyNumberFormat="1" applyFont="1" applyFill="1" applyBorder="1" applyAlignment="1">
      <alignment horizontal="left" vertical="top"/>
    </xf>
    <xf numFmtId="49" fontId="17" fillId="0" borderId="7" xfId="0" applyNumberFormat="1" applyFont="1" applyFill="1" applyBorder="1" applyAlignment="1">
      <alignment horizontal="left" vertical="top"/>
    </xf>
    <xf numFmtId="0" fontId="24" fillId="0" borderId="12" xfId="0" applyFont="1" applyFill="1" applyBorder="1" applyAlignment="1"/>
    <xf numFmtId="49" fontId="3" fillId="0" borderId="22" xfId="0" applyNumberFormat="1" applyFont="1" applyFill="1" applyBorder="1" applyAlignment="1">
      <alignment horizontal="center" vertical="top"/>
    </xf>
    <xf numFmtId="49" fontId="3" fillId="0" borderId="20" xfId="0" applyNumberFormat="1" applyFont="1" applyFill="1" applyBorder="1" applyAlignment="1">
      <alignment horizontal="center" vertical="top"/>
    </xf>
    <xf numFmtId="49" fontId="3" fillId="0" borderId="11" xfId="0" applyNumberFormat="1" applyFont="1" applyFill="1" applyBorder="1" applyAlignment="1">
      <alignment horizontal="left" vertical="top"/>
    </xf>
    <xf numFmtId="10" fontId="11" fillId="0" borderId="12" xfId="0" applyNumberFormat="1" applyFont="1" applyFill="1" applyBorder="1" applyAlignment="1">
      <alignment vertical="center" wrapText="1"/>
    </xf>
    <xf numFmtId="49" fontId="3" fillId="0" borderId="15" xfId="0" applyNumberFormat="1" applyFont="1" applyFill="1" applyBorder="1" applyAlignment="1">
      <alignment horizontal="center" vertical="top"/>
    </xf>
    <xf numFmtId="49" fontId="18" fillId="0" borderId="15" xfId="0" applyNumberFormat="1" applyFont="1" applyFill="1" applyBorder="1" applyAlignment="1">
      <alignment horizontal="center" vertical="top"/>
    </xf>
    <xf numFmtId="49" fontId="18" fillId="0" borderId="19" xfId="0" applyNumberFormat="1" applyFont="1" applyFill="1" applyBorder="1" applyAlignment="1">
      <alignment horizontal="center" vertical="top"/>
    </xf>
    <xf numFmtId="49" fontId="18" fillId="0" borderId="12" xfId="0" applyNumberFormat="1" applyFont="1" applyFill="1" applyBorder="1" applyAlignment="1">
      <alignment vertical="top"/>
    </xf>
    <xf numFmtId="49" fontId="20" fillId="0" borderId="12" xfId="0" applyNumberFormat="1" applyFont="1" applyFill="1" applyBorder="1" applyAlignment="1">
      <alignment vertical="top" wrapText="1"/>
    </xf>
    <xf numFmtId="49" fontId="3" fillId="0" borderId="15" xfId="0" applyNumberFormat="1" applyFont="1" applyFill="1" applyBorder="1" applyAlignment="1">
      <alignment horizontal="center" vertical="top"/>
    </xf>
    <xf numFmtId="0" fontId="2" fillId="0" borderId="0" xfId="0" applyFont="1" applyAlignment="1">
      <alignment horizontal="center" vertical="top" wrapText="1"/>
    </xf>
    <xf numFmtId="0" fontId="25" fillId="0" borderId="0" xfId="0" applyFont="1"/>
    <xf numFmtId="0" fontId="10" fillId="0" borderId="18"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7" xfId="0" applyFont="1" applyFill="1" applyBorder="1" applyAlignment="1">
      <alignment horizontal="center" vertical="center"/>
    </xf>
    <xf numFmtId="0" fontId="3" fillId="0" borderId="0" xfId="0" applyFont="1" applyAlignment="1">
      <alignment horizontal="center" vertical="top" wrapText="1"/>
    </xf>
    <xf numFmtId="0" fontId="2" fillId="0" borderId="0" xfId="0" applyFont="1" applyAlignment="1">
      <alignment horizontal="center" vertical="top" wrapText="1"/>
    </xf>
    <xf numFmtId="49" fontId="11" fillId="0" borderId="28" xfId="0" applyNumberFormat="1" applyFont="1" applyBorder="1" applyAlignment="1">
      <alignment horizontal="left" vertical="center" wrapText="1"/>
    </xf>
    <xf numFmtId="49" fontId="11" fillId="0" borderId="0" xfId="0" applyNumberFormat="1" applyFont="1" applyAlignment="1">
      <alignment horizontal="left" vertical="center"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49" fontId="17" fillId="0" borderId="18" xfId="0" applyNumberFormat="1" applyFont="1" applyFill="1" applyBorder="1" applyAlignment="1">
      <alignment horizontal="left" vertical="top"/>
    </xf>
    <xf numFmtId="49" fontId="19" fillId="0" borderId="3" xfId="0" applyNumberFormat="1" applyFont="1" applyFill="1" applyBorder="1" applyAlignment="1">
      <alignment horizontal="left" vertical="top"/>
    </xf>
    <xf numFmtId="49" fontId="19" fillId="0" borderId="4" xfId="0" applyNumberFormat="1" applyFont="1" applyFill="1" applyBorder="1" applyAlignment="1">
      <alignment horizontal="left" vertical="top"/>
    </xf>
    <xf numFmtId="0" fontId="21" fillId="0" borderId="18" xfId="0" applyFont="1" applyFill="1" applyBorder="1" applyAlignment="1">
      <alignment horizontal="center"/>
    </xf>
    <xf numFmtId="0" fontId="21" fillId="0" borderId="3" xfId="0" applyFont="1" applyFill="1" applyBorder="1" applyAlignment="1">
      <alignment horizontal="center"/>
    </xf>
    <xf numFmtId="0" fontId="21" fillId="0" borderId="4" xfId="0" applyFont="1" applyFill="1" applyBorder="1" applyAlignment="1">
      <alignment horizontal="center"/>
    </xf>
    <xf numFmtId="0" fontId="21" fillId="0" borderId="28" xfId="0" applyFont="1" applyFill="1" applyBorder="1" applyAlignment="1">
      <alignment horizontal="center"/>
    </xf>
    <xf numFmtId="0" fontId="21" fillId="0" borderId="0" xfId="0" applyFont="1" applyFill="1" applyBorder="1" applyAlignment="1">
      <alignment horizontal="center"/>
    </xf>
    <xf numFmtId="0" fontId="21" fillId="0" borderId="30" xfId="0" applyFont="1" applyFill="1" applyBorder="1" applyAlignment="1">
      <alignment horizontal="center"/>
    </xf>
    <xf numFmtId="0" fontId="21" fillId="0" borderId="16" xfId="0" applyFont="1" applyFill="1" applyBorder="1" applyAlignment="1">
      <alignment horizontal="center"/>
    </xf>
    <xf numFmtId="0" fontId="21" fillId="0" borderId="1" xfId="0" applyFont="1" applyFill="1" applyBorder="1" applyAlignment="1">
      <alignment horizontal="center"/>
    </xf>
    <xf numFmtId="0" fontId="21" fillId="0" borderId="17" xfId="0" applyFont="1" applyFill="1" applyBorder="1" applyAlignment="1">
      <alignment horizontal="center"/>
    </xf>
    <xf numFmtId="0" fontId="13" fillId="0" borderId="12" xfId="0" applyFont="1" applyBorder="1" applyAlignment="1">
      <alignment horizontal="center" vertical="center" textRotation="90" wrapText="1"/>
    </xf>
    <xf numFmtId="0" fontId="13" fillId="0" borderId="12" xfId="0" applyFont="1" applyBorder="1" applyAlignment="1">
      <alignment horizontal="center" vertical="center" wrapText="1"/>
    </xf>
    <xf numFmtId="0" fontId="14" fillId="0" borderId="5" xfId="0" applyFont="1" applyBorder="1" applyAlignment="1">
      <alignment horizontal="center"/>
    </xf>
    <xf numFmtId="0" fontId="14" fillId="0" borderId="6" xfId="0" applyFont="1" applyBorder="1" applyAlignment="1">
      <alignment horizontal="center"/>
    </xf>
    <xf numFmtId="0" fontId="14" fillId="0" borderId="7" xfId="0" applyFont="1" applyBorder="1" applyAlignment="1">
      <alignment horizontal="center"/>
    </xf>
    <xf numFmtId="0" fontId="13" fillId="0" borderId="8" xfId="0" applyFont="1" applyBorder="1" applyAlignment="1">
      <alignment horizontal="center" vertical="center"/>
    </xf>
    <xf numFmtId="0" fontId="13" fillId="0" borderId="14" xfId="0" applyFont="1" applyBorder="1" applyAlignment="1">
      <alignment horizontal="center" vertical="center"/>
    </xf>
    <xf numFmtId="0" fontId="13" fillId="0" borderId="8" xfId="0" applyFont="1" applyBorder="1" applyAlignment="1">
      <alignment horizontal="center" vertical="center" textRotation="90"/>
    </xf>
    <xf numFmtId="0" fontId="13" fillId="0" borderId="14" xfId="0" applyFont="1" applyBorder="1" applyAlignment="1">
      <alignment horizontal="center" vertical="center" textRotation="90"/>
    </xf>
    <xf numFmtId="0" fontId="13" fillId="0" borderId="8" xfId="0" applyFont="1" applyBorder="1" applyAlignment="1">
      <alignment horizontal="center" vertical="center" textRotation="90" wrapText="1"/>
    </xf>
    <xf numFmtId="0" fontId="13" fillId="0" borderId="14" xfId="0" applyFont="1" applyBorder="1" applyAlignment="1">
      <alignment horizontal="center" vertical="center" textRotation="90" wrapText="1"/>
    </xf>
    <xf numFmtId="0" fontId="10" fillId="0" borderId="0" xfId="0" applyFont="1" applyAlignment="1">
      <alignment horizontal="left" vertical="center" wrapText="1"/>
    </xf>
    <xf numFmtId="49" fontId="9" fillId="0" borderId="26" xfId="0" applyNumberFormat="1" applyFont="1" applyFill="1" applyBorder="1" applyAlignment="1">
      <alignment horizontal="left" vertical="top"/>
    </xf>
    <xf numFmtId="49" fontId="9" fillId="0" borderId="6" xfId="0" applyNumberFormat="1" applyFont="1" applyFill="1" applyBorder="1" applyAlignment="1">
      <alignment horizontal="left" vertical="top"/>
    </xf>
    <xf numFmtId="49" fontId="9" fillId="0" borderId="27" xfId="0" applyNumberFormat="1" applyFont="1" applyFill="1" applyBorder="1" applyAlignment="1">
      <alignment horizontal="left" vertical="top"/>
    </xf>
    <xf numFmtId="49" fontId="9" fillId="0" borderId="19" xfId="0" applyNumberFormat="1" applyFont="1" applyFill="1" applyBorder="1" applyAlignment="1">
      <alignment horizontal="left" vertical="top"/>
    </xf>
    <xf numFmtId="49" fontId="9" fillId="0" borderId="21" xfId="0" applyNumberFormat="1" applyFont="1" applyFill="1" applyBorder="1" applyAlignment="1">
      <alignment horizontal="left" vertical="top"/>
    </xf>
    <xf numFmtId="49" fontId="9" fillId="0" borderId="20" xfId="0" applyNumberFormat="1" applyFont="1" applyFill="1" applyBorder="1" applyAlignment="1">
      <alignment horizontal="left" vertical="top"/>
    </xf>
    <xf numFmtId="49" fontId="11" fillId="0" borderId="29" xfId="0" applyNumberFormat="1" applyFont="1" applyFill="1" applyBorder="1" applyAlignment="1">
      <alignment horizontal="center" vertical="center"/>
    </xf>
    <xf numFmtId="49" fontId="11" fillId="0" borderId="22" xfId="0" applyNumberFormat="1" applyFont="1" applyFill="1" applyBorder="1" applyAlignment="1">
      <alignment horizontal="center" vertical="center"/>
    </xf>
    <xf numFmtId="49" fontId="11" fillId="0" borderId="23" xfId="0" applyNumberFormat="1" applyFont="1" applyFill="1" applyBorder="1" applyAlignment="1">
      <alignment horizontal="center" vertical="center"/>
    </xf>
    <xf numFmtId="49" fontId="3" fillId="0" borderId="10" xfId="0" applyNumberFormat="1" applyFont="1" applyFill="1" applyBorder="1" applyAlignment="1">
      <alignment horizontal="center" vertical="top"/>
    </xf>
    <xf numFmtId="49" fontId="3" fillId="0" borderId="15" xfId="0" applyNumberFormat="1" applyFont="1" applyFill="1" applyBorder="1" applyAlignment="1">
      <alignment horizontal="center" vertical="top"/>
    </xf>
    <xf numFmtId="49" fontId="18" fillId="0" borderId="15" xfId="0" applyNumberFormat="1" applyFont="1" applyFill="1" applyBorder="1" applyAlignment="1">
      <alignment horizontal="center" vertical="top"/>
    </xf>
    <xf numFmtId="49" fontId="18" fillId="0" borderId="19" xfId="0" applyNumberFormat="1" applyFont="1" applyFill="1" applyBorder="1" applyAlignment="1">
      <alignment horizontal="center" vertical="top"/>
    </xf>
    <xf numFmtId="49" fontId="18" fillId="0" borderId="12" xfId="0" applyNumberFormat="1" applyFont="1" applyFill="1" applyBorder="1" applyAlignment="1">
      <alignment vertical="top"/>
    </xf>
    <xf numFmtId="49" fontId="23" fillId="0" borderId="12" xfId="0" applyNumberFormat="1" applyFont="1" applyBorder="1" applyAlignment="1">
      <alignment vertical="top" wrapText="1"/>
    </xf>
    <xf numFmtId="49" fontId="17" fillId="0" borderId="5" xfId="0" applyNumberFormat="1" applyFont="1" applyFill="1" applyBorder="1" applyAlignment="1">
      <alignment horizontal="left" vertical="top"/>
    </xf>
    <xf numFmtId="49" fontId="17" fillId="0" borderId="6" xfId="0" applyNumberFormat="1" applyFont="1" applyFill="1" applyBorder="1" applyAlignment="1">
      <alignment horizontal="left" vertical="top"/>
    </xf>
    <xf numFmtId="49" fontId="17" fillId="0" borderId="7" xfId="0" applyNumberFormat="1" applyFont="1" applyFill="1" applyBorder="1" applyAlignment="1">
      <alignment horizontal="left" vertical="top"/>
    </xf>
    <xf numFmtId="0" fontId="3" fillId="0" borderId="0" xfId="0" applyFont="1" applyAlignment="1">
      <alignment horizontal="right" vertical="top" wrapText="1"/>
    </xf>
    <xf numFmtId="0" fontId="2" fillId="0" borderId="2" xfId="0" applyFont="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9"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2" fillId="0" borderId="8"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49" fontId="20" fillId="0" borderId="12" xfId="0" applyNumberFormat="1" applyFont="1" applyFill="1" applyBorder="1" applyAlignment="1">
      <alignment vertical="top" wrapText="1"/>
    </xf>
    <xf numFmtId="49" fontId="11" fillId="0" borderId="28" xfId="0" applyNumberFormat="1" applyFont="1" applyFill="1" applyBorder="1" applyAlignment="1">
      <alignment horizontal="left" vertical="center" wrapText="1"/>
    </xf>
    <xf numFmtId="49" fontId="11" fillId="0" borderId="0" xfId="0" applyNumberFormat="1" applyFont="1" applyFill="1" applyBorder="1" applyAlignment="1">
      <alignment horizontal="left" vertical="center" wrapText="1"/>
    </xf>
    <xf numFmtId="49" fontId="2" fillId="0" borderId="10" xfId="0" applyNumberFormat="1" applyFont="1" applyFill="1" applyBorder="1" applyAlignment="1">
      <alignment horizontal="center" vertical="top"/>
    </xf>
    <xf numFmtId="49" fontId="2" fillId="0" borderId="15" xfId="0" applyNumberFormat="1" applyFont="1" applyFill="1" applyBorder="1" applyAlignment="1">
      <alignment horizontal="center" vertical="top"/>
    </xf>
    <xf numFmtId="49" fontId="3" fillId="0" borderId="19" xfId="0" applyNumberFormat="1" applyFont="1" applyFill="1" applyBorder="1" applyAlignment="1">
      <alignment horizontal="center" vertical="top"/>
    </xf>
    <xf numFmtId="49" fontId="3" fillId="0" borderId="12" xfId="0" applyNumberFormat="1" applyFont="1" applyFill="1" applyBorder="1" applyAlignment="1">
      <alignment vertical="top"/>
    </xf>
    <xf numFmtId="0" fontId="22" fillId="0" borderId="5" xfId="0" applyFont="1" applyFill="1" applyBorder="1" applyAlignment="1">
      <alignment horizontal="left" vertical="top" wrapText="1"/>
    </xf>
    <xf numFmtId="0" fontId="22" fillId="0" borderId="6" xfId="0" applyFont="1" applyFill="1" applyBorder="1" applyAlignment="1">
      <alignment horizontal="left" vertical="top" wrapText="1"/>
    </xf>
    <xf numFmtId="0" fontId="22" fillId="0" borderId="7" xfId="0" applyFont="1" applyFill="1" applyBorder="1" applyAlignment="1">
      <alignment horizontal="left" vertical="top" wrapText="1"/>
    </xf>
    <xf numFmtId="49" fontId="22" fillId="0" borderId="29" xfId="0" applyNumberFormat="1" applyFont="1" applyFill="1" applyBorder="1" applyAlignment="1">
      <alignment horizontal="center" vertical="center"/>
    </xf>
    <xf numFmtId="49" fontId="22" fillId="0" borderId="22" xfId="0" applyNumberFormat="1" applyFont="1" applyFill="1" applyBorder="1" applyAlignment="1">
      <alignment horizontal="center" vertical="center"/>
    </xf>
    <xf numFmtId="49" fontId="22" fillId="0" borderId="23" xfId="0" applyNumberFormat="1" applyFont="1" applyFill="1" applyBorder="1" applyAlignment="1">
      <alignment horizontal="center" vertical="center"/>
    </xf>
  </cellXfs>
  <cellStyles count="2">
    <cellStyle name="Įprastas" xfId="0" builtinId="0"/>
    <cellStyle name="Įprastas 2" xfId="1" xr:uid="{1592FACC-8449-449D-A2E0-E829D66D84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39"/>
  <sheetViews>
    <sheetView showGridLines="0" workbookViewId="0">
      <selection activeCell="F13" sqref="F13"/>
    </sheetView>
  </sheetViews>
  <sheetFormatPr defaultRowHeight="15" x14ac:dyDescent="0.25"/>
  <cols>
    <col min="1" max="1" width="4" customWidth="1"/>
    <col min="2" max="2" width="3" customWidth="1"/>
    <col min="3" max="3" width="3.85546875" customWidth="1"/>
    <col min="4" max="4" width="3.7109375" customWidth="1"/>
    <col min="5" max="5" width="17.7109375" customWidth="1"/>
    <col min="6" max="6" width="6.5703125" customWidth="1"/>
    <col min="15" max="15" width="12.140625" style="7" customWidth="1"/>
    <col min="16" max="16" width="16.7109375" style="8" customWidth="1"/>
    <col min="17" max="17" width="18.5703125" style="7" customWidth="1"/>
    <col min="18" max="19" width="9.140625" style="7"/>
  </cols>
  <sheetData>
    <row r="1" spans="1:19" ht="76.5" x14ac:dyDescent="0.25">
      <c r="Q1" s="14" t="s">
        <v>28</v>
      </c>
    </row>
    <row r="2" spans="1:19" ht="30.75" customHeight="1" x14ac:dyDescent="0.25">
      <c r="A2" s="64" t="s">
        <v>27</v>
      </c>
      <c r="B2" s="64"/>
      <c r="C2" s="64"/>
      <c r="D2" s="64"/>
      <c r="E2" s="64"/>
      <c r="F2" s="64"/>
      <c r="G2" s="64"/>
      <c r="H2" s="64"/>
      <c r="I2" s="64"/>
      <c r="J2" s="64"/>
      <c r="K2" s="64"/>
      <c r="L2" s="64"/>
      <c r="M2" s="64"/>
      <c r="N2" s="64"/>
      <c r="O2" s="64"/>
      <c r="P2" s="64"/>
      <c r="Q2" s="64"/>
      <c r="R2" s="64"/>
      <c r="S2" s="64"/>
    </row>
    <row r="3" spans="1:19" ht="30" hidden="1" customHeight="1" x14ac:dyDescent="0.25">
      <c r="A3" s="1"/>
      <c r="B3" s="64"/>
      <c r="C3" s="64"/>
      <c r="D3" s="64"/>
      <c r="E3" s="64"/>
      <c r="F3" s="64"/>
      <c r="G3" s="64"/>
      <c r="H3" s="64"/>
      <c r="I3" s="64"/>
      <c r="J3" s="64"/>
      <c r="K3" s="64"/>
      <c r="L3" s="64"/>
      <c r="M3" s="64"/>
      <c r="N3" s="64"/>
      <c r="O3" s="64"/>
      <c r="P3" s="64"/>
      <c r="Q3" s="64"/>
      <c r="R3" s="64"/>
      <c r="S3" s="64"/>
    </row>
    <row r="4" spans="1:19" ht="15" hidden="1" customHeight="1" x14ac:dyDescent="0.25">
      <c r="A4" s="2"/>
      <c r="B4" s="65"/>
      <c r="C4" s="65"/>
      <c r="D4" s="65"/>
      <c r="E4" s="65"/>
      <c r="F4" s="65"/>
      <c r="G4" s="65"/>
      <c r="H4" s="65"/>
      <c r="I4" s="65"/>
      <c r="J4" s="65"/>
      <c r="K4" s="65"/>
      <c r="L4" s="65"/>
      <c r="M4" s="65"/>
      <c r="N4" s="65"/>
      <c r="O4" s="65"/>
      <c r="P4" s="65"/>
      <c r="Q4" s="65"/>
      <c r="R4" s="65"/>
      <c r="S4" s="65"/>
    </row>
    <row r="5" spans="1:19" hidden="1" x14ac:dyDescent="0.25">
      <c r="A5" s="2"/>
      <c r="B5" s="3"/>
      <c r="C5" s="3"/>
      <c r="D5" s="3"/>
      <c r="E5" s="3"/>
      <c r="F5" s="3"/>
      <c r="G5" s="113"/>
      <c r="H5" s="113"/>
      <c r="I5" s="113"/>
      <c r="J5" s="113"/>
      <c r="K5" s="113"/>
      <c r="L5" s="113"/>
      <c r="M5" s="113"/>
      <c r="N5" s="113"/>
      <c r="Q5" s="94"/>
      <c r="R5" s="94"/>
      <c r="S5" s="94"/>
    </row>
    <row r="6" spans="1:19" x14ac:dyDescent="0.25">
      <c r="A6" s="2"/>
      <c r="B6" s="1"/>
      <c r="C6" s="1"/>
      <c r="D6" s="1"/>
      <c r="E6" s="1"/>
      <c r="F6" s="1"/>
      <c r="G6" s="1"/>
      <c r="H6" s="1"/>
      <c r="I6" s="1"/>
      <c r="J6" s="1"/>
      <c r="K6" s="4"/>
      <c r="L6" s="4"/>
      <c r="M6" s="4"/>
      <c r="N6" s="4"/>
      <c r="O6"/>
      <c r="P6"/>
      <c r="Q6"/>
      <c r="R6" s="9"/>
      <c r="S6" s="9"/>
    </row>
    <row r="7" spans="1:19" ht="39.75" customHeight="1" x14ac:dyDescent="0.25">
      <c r="A7" s="114" t="s">
        <v>0</v>
      </c>
      <c r="B7" s="114" t="s">
        <v>1</v>
      </c>
      <c r="C7" s="114" t="s">
        <v>2</v>
      </c>
      <c r="D7" s="114" t="s">
        <v>3</v>
      </c>
      <c r="E7" s="117" t="s">
        <v>4</v>
      </c>
      <c r="F7" s="114" t="s">
        <v>5</v>
      </c>
      <c r="G7" s="120" t="s">
        <v>38</v>
      </c>
      <c r="H7" s="121"/>
      <c r="I7" s="121"/>
      <c r="J7" s="122"/>
      <c r="K7" s="123" t="s">
        <v>39</v>
      </c>
      <c r="L7" s="124"/>
      <c r="M7" s="124"/>
      <c r="N7" s="125"/>
      <c r="O7" s="83" t="s">
        <v>15</v>
      </c>
      <c r="P7" s="84" t="s">
        <v>16</v>
      </c>
      <c r="Q7" s="85" t="s">
        <v>17</v>
      </c>
      <c r="R7" s="86"/>
      <c r="S7" s="87"/>
    </row>
    <row r="8" spans="1:19" ht="15" customHeight="1" x14ac:dyDescent="0.25">
      <c r="A8" s="115"/>
      <c r="B8" s="115"/>
      <c r="C8" s="115"/>
      <c r="D8" s="115"/>
      <c r="E8" s="118"/>
      <c r="F8" s="115"/>
      <c r="G8" s="126" t="s">
        <v>6</v>
      </c>
      <c r="H8" s="128" t="s">
        <v>7</v>
      </c>
      <c r="I8" s="129"/>
      <c r="J8" s="126" t="s">
        <v>8</v>
      </c>
      <c r="K8" s="130" t="s">
        <v>6</v>
      </c>
      <c r="L8" s="132" t="s">
        <v>7</v>
      </c>
      <c r="M8" s="133"/>
      <c r="N8" s="130" t="s">
        <v>8</v>
      </c>
      <c r="O8" s="83"/>
      <c r="P8" s="84"/>
      <c r="Q8" s="88" t="s">
        <v>18</v>
      </c>
      <c r="R8" s="90" t="s">
        <v>19</v>
      </c>
      <c r="S8" s="92" t="s">
        <v>22</v>
      </c>
    </row>
    <row r="9" spans="1:19" ht="67.5" customHeight="1" x14ac:dyDescent="0.25">
      <c r="A9" s="116"/>
      <c r="B9" s="116"/>
      <c r="C9" s="116"/>
      <c r="D9" s="116"/>
      <c r="E9" s="119"/>
      <c r="F9" s="116"/>
      <c r="G9" s="127"/>
      <c r="H9" s="5" t="s">
        <v>6</v>
      </c>
      <c r="I9" s="5" t="s">
        <v>9</v>
      </c>
      <c r="J9" s="127"/>
      <c r="K9" s="131"/>
      <c r="L9" s="28" t="s">
        <v>6</v>
      </c>
      <c r="M9" s="28" t="s">
        <v>9</v>
      </c>
      <c r="N9" s="131"/>
      <c r="O9" s="83"/>
      <c r="P9" s="84"/>
      <c r="Q9" s="89"/>
      <c r="R9" s="91"/>
      <c r="S9" s="93"/>
    </row>
    <row r="10" spans="1:19" ht="15.75" customHeight="1" x14ac:dyDescent="0.25">
      <c r="A10" s="11">
        <v>1</v>
      </c>
      <c r="B10" s="68" t="s">
        <v>30</v>
      </c>
      <c r="C10" s="69"/>
      <c r="D10" s="69"/>
      <c r="E10" s="69"/>
      <c r="F10" s="69"/>
      <c r="G10" s="69"/>
      <c r="H10" s="69"/>
      <c r="I10" s="69"/>
      <c r="J10" s="69"/>
      <c r="K10" s="69"/>
      <c r="L10" s="69"/>
      <c r="M10" s="69"/>
      <c r="N10" s="69"/>
      <c r="O10" s="69"/>
      <c r="P10" s="69"/>
      <c r="Q10" s="69"/>
      <c r="R10" s="69"/>
      <c r="S10" s="70"/>
    </row>
    <row r="11" spans="1:19" x14ac:dyDescent="0.25">
      <c r="A11" s="15">
        <v>1</v>
      </c>
      <c r="B11" s="29" t="s">
        <v>32</v>
      </c>
      <c r="C11" s="110" t="s">
        <v>23</v>
      </c>
      <c r="D11" s="111"/>
      <c r="E11" s="111"/>
      <c r="F11" s="111"/>
      <c r="G11" s="111"/>
      <c r="H11" s="111"/>
      <c r="I11" s="111"/>
      <c r="J11" s="111"/>
      <c r="K11" s="111"/>
      <c r="L11" s="111"/>
      <c r="M11" s="111"/>
      <c r="N11" s="111"/>
      <c r="O11" s="111"/>
      <c r="P11" s="111"/>
      <c r="Q11" s="111"/>
      <c r="R11" s="111"/>
      <c r="S11" s="112"/>
    </row>
    <row r="12" spans="1:19" x14ac:dyDescent="0.25">
      <c r="A12" s="15">
        <v>1</v>
      </c>
      <c r="B12" s="30" t="s">
        <v>32</v>
      </c>
      <c r="C12" s="31" t="s">
        <v>32</v>
      </c>
      <c r="D12" s="71" t="s">
        <v>24</v>
      </c>
      <c r="E12" s="72"/>
      <c r="F12" s="72"/>
      <c r="G12" s="72"/>
      <c r="H12" s="72"/>
      <c r="I12" s="72"/>
      <c r="J12" s="72"/>
      <c r="K12" s="72"/>
      <c r="L12" s="72"/>
      <c r="M12" s="72"/>
      <c r="N12" s="72"/>
      <c r="O12" s="72"/>
      <c r="P12" s="72"/>
      <c r="Q12" s="72"/>
      <c r="R12" s="72"/>
      <c r="S12" s="73"/>
    </row>
    <row r="13" spans="1:19" ht="15" customHeight="1" x14ac:dyDescent="0.25">
      <c r="A13" s="104" t="s">
        <v>10</v>
      </c>
      <c r="B13" s="106" t="s">
        <v>32</v>
      </c>
      <c r="C13" s="107" t="s">
        <v>32</v>
      </c>
      <c r="D13" s="108" t="s">
        <v>33</v>
      </c>
      <c r="E13" s="109" t="s">
        <v>31</v>
      </c>
      <c r="F13" s="38" t="s">
        <v>29</v>
      </c>
      <c r="G13" s="33">
        <v>900</v>
      </c>
      <c r="H13" s="33">
        <v>900</v>
      </c>
      <c r="I13" s="33">
        <v>0</v>
      </c>
      <c r="J13" s="33">
        <v>0</v>
      </c>
      <c r="K13" s="33">
        <v>899.24</v>
      </c>
      <c r="L13" s="33">
        <v>899.24</v>
      </c>
      <c r="M13" s="33"/>
      <c r="N13" s="33"/>
      <c r="O13" s="74" t="s">
        <v>20</v>
      </c>
      <c r="P13" s="75"/>
      <c r="Q13" s="75"/>
      <c r="R13" s="75"/>
      <c r="S13" s="76"/>
    </row>
    <row r="14" spans="1:19" x14ac:dyDescent="0.25">
      <c r="A14" s="105"/>
      <c r="B14" s="106"/>
      <c r="C14" s="107"/>
      <c r="D14" s="108"/>
      <c r="E14" s="109"/>
      <c r="F14" s="32" t="s">
        <v>25</v>
      </c>
      <c r="G14" s="33"/>
      <c r="H14" s="33"/>
      <c r="I14" s="33"/>
      <c r="J14" s="33"/>
      <c r="K14" s="33"/>
      <c r="L14" s="33"/>
      <c r="M14" s="33"/>
      <c r="N14" s="33"/>
      <c r="O14" s="77"/>
      <c r="P14" s="78"/>
      <c r="Q14" s="78"/>
      <c r="R14" s="78"/>
      <c r="S14" s="79"/>
    </row>
    <row r="15" spans="1:19" x14ac:dyDescent="0.25">
      <c r="A15" s="105"/>
      <c r="B15" s="106"/>
      <c r="C15" s="107"/>
      <c r="D15" s="108"/>
      <c r="E15" s="109"/>
      <c r="F15" s="32" t="s">
        <v>25</v>
      </c>
      <c r="G15" s="33"/>
      <c r="H15" s="33"/>
      <c r="I15" s="33"/>
      <c r="J15" s="33"/>
      <c r="K15" s="34"/>
      <c r="L15" s="34"/>
      <c r="M15" s="34"/>
      <c r="N15" s="34"/>
      <c r="O15" s="77"/>
      <c r="P15" s="78"/>
      <c r="Q15" s="78"/>
      <c r="R15" s="78"/>
      <c r="S15" s="79"/>
    </row>
    <row r="16" spans="1:19" x14ac:dyDescent="0.25">
      <c r="A16" s="105"/>
      <c r="B16" s="106"/>
      <c r="C16" s="107"/>
      <c r="D16" s="108"/>
      <c r="E16" s="109"/>
      <c r="F16" s="35" t="s">
        <v>11</v>
      </c>
      <c r="G16" s="34">
        <f>G13+G14+G15</f>
        <v>900</v>
      </c>
      <c r="H16" s="34">
        <f t="shared" ref="H16:N16" si="0">H13+H14+H15</f>
        <v>900</v>
      </c>
      <c r="I16" s="34">
        <f t="shared" si="0"/>
        <v>0</v>
      </c>
      <c r="J16" s="34">
        <f t="shared" si="0"/>
        <v>0</v>
      </c>
      <c r="K16" s="34">
        <f t="shared" si="0"/>
        <v>899.24</v>
      </c>
      <c r="L16" s="34">
        <f t="shared" si="0"/>
        <v>899.24</v>
      </c>
      <c r="M16" s="34">
        <f t="shared" si="0"/>
        <v>0</v>
      </c>
      <c r="N16" s="34">
        <f t="shared" si="0"/>
        <v>0</v>
      </c>
      <c r="O16" s="80"/>
      <c r="P16" s="81"/>
      <c r="Q16" s="81"/>
      <c r="R16" s="81"/>
      <c r="S16" s="82"/>
    </row>
    <row r="17" spans="1:19" ht="51" customHeight="1" x14ac:dyDescent="0.25">
      <c r="A17" s="101" t="s">
        <v>10</v>
      </c>
      <c r="B17" s="102"/>
      <c r="C17" s="102"/>
      <c r="D17" s="103"/>
      <c r="E17" s="66" t="s">
        <v>34</v>
      </c>
      <c r="F17" s="67"/>
      <c r="G17" s="67"/>
      <c r="H17" s="67"/>
      <c r="I17" s="67"/>
      <c r="J17" s="67"/>
      <c r="K17" s="67"/>
      <c r="L17" s="67"/>
      <c r="M17" s="67"/>
      <c r="N17" s="67"/>
      <c r="O17" s="12" t="s">
        <v>21</v>
      </c>
      <c r="P17" s="13" t="s">
        <v>35</v>
      </c>
      <c r="Q17" s="13" t="s">
        <v>36</v>
      </c>
      <c r="R17" s="13" t="s">
        <v>26</v>
      </c>
      <c r="S17" s="13" t="s">
        <v>37</v>
      </c>
    </row>
    <row r="18" spans="1:19" x14ac:dyDescent="0.25">
      <c r="A18" s="17"/>
      <c r="B18" s="18"/>
      <c r="C18" s="26" t="s">
        <v>12</v>
      </c>
      <c r="D18" s="27"/>
      <c r="E18" s="27"/>
      <c r="F18" s="19"/>
      <c r="G18" s="16">
        <f>G16</f>
        <v>900</v>
      </c>
      <c r="H18" s="16">
        <f t="shared" ref="H18:N18" si="1">H16</f>
        <v>900</v>
      </c>
      <c r="I18" s="16">
        <f t="shared" si="1"/>
        <v>0</v>
      </c>
      <c r="J18" s="16">
        <f t="shared" si="1"/>
        <v>0</v>
      </c>
      <c r="K18" s="16">
        <f t="shared" si="1"/>
        <v>899.24</v>
      </c>
      <c r="L18" s="16">
        <f t="shared" si="1"/>
        <v>899.24</v>
      </c>
      <c r="M18" s="20">
        <f t="shared" si="1"/>
        <v>0</v>
      </c>
      <c r="N18" s="21">
        <f t="shared" si="1"/>
        <v>0</v>
      </c>
      <c r="O18" s="55"/>
      <c r="P18" s="56"/>
      <c r="Q18" s="56"/>
      <c r="R18" s="56"/>
      <c r="S18" s="57"/>
    </row>
    <row r="19" spans="1:19" x14ac:dyDescent="0.25">
      <c r="A19" s="17"/>
      <c r="B19" s="18"/>
      <c r="C19" s="98" t="s">
        <v>13</v>
      </c>
      <c r="D19" s="99"/>
      <c r="E19" s="99"/>
      <c r="F19" s="100"/>
      <c r="G19" s="16">
        <f>G18</f>
        <v>900</v>
      </c>
      <c r="H19" s="16">
        <f t="shared" ref="H19:N20" si="2">H18</f>
        <v>900</v>
      </c>
      <c r="I19" s="16">
        <f t="shared" si="2"/>
        <v>0</v>
      </c>
      <c r="J19" s="16">
        <f t="shared" si="2"/>
        <v>0</v>
      </c>
      <c r="K19" s="16">
        <f t="shared" si="2"/>
        <v>899.24</v>
      </c>
      <c r="L19" s="16">
        <f t="shared" si="2"/>
        <v>899.24</v>
      </c>
      <c r="M19" s="20">
        <f t="shared" si="2"/>
        <v>0</v>
      </c>
      <c r="N19" s="20">
        <f t="shared" si="2"/>
        <v>0</v>
      </c>
      <c r="O19" s="58"/>
      <c r="P19" s="59"/>
      <c r="Q19" s="59"/>
      <c r="R19" s="59"/>
      <c r="S19" s="60"/>
    </row>
    <row r="20" spans="1:19" x14ac:dyDescent="0.25">
      <c r="A20" s="22"/>
      <c r="B20" s="23"/>
      <c r="C20" s="95" t="s">
        <v>14</v>
      </c>
      <c r="D20" s="96"/>
      <c r="E20" s="96"/>
      <c r="F20" s="97"/>
      <c r="G20" s="24">
        <f>G19</f>
        <v>900</v>
      </c>
      <c r="H20" s="24">
        <f t="shared" si="2"/>
        <v>900</v>
      </c>
      <c r="I20" s="24">
        <f t="shared" si="2"/>
        <v>0</v>
      </c>
      <c r="J20" s="24">
        <f t="shared" si="2"/>
        <v>0</v>
      </c>
      <c r="K20" s="24">
        <f t="shared" si="2"/>
        <v>899.24</v>
      </c>
      <c r="L20" s="24">
        <f t="shared" si="2"/>
        <v>899.24</v>
      </c>
      <c r="M20" s="25">
        <f t="shared" si="2"/>
        <v>0</v>
      </c>
      <c r="N20" s="25">
        <f t="shared" si="2"/>
        <v>0</v>
      </c>
      <c r="O20" s="61"/>
      <c r="P20" s="62"/>
      <c r="Q20" s="62"/>
      <c r="R20" s="62"/>
      <c r="S20" s="63"/>
    </row>
    <row r="21" spans="1:19" x14ac:dyDescent="0.25">
      <c r="A21" s="2"/>
      <c r="B21" s="10"/>
      <c r="C21" s="10"/>
      <c r="D21" s="10"/>
      <c r="E21" s="10"/>
      <c r="F21" s="10"/>
      <c r="G21" s="10"/>
      <c r="H21" s="10"/>
      <c r="I21" s="10"/>
      <c r="J21" s="10"/>
      <c r="K21" s="10"/>
      <c r="L21" s="10"/>
      <c r="M21" s="10"/>
      <c r="N21" s="6"/>
    </row>
    <row r="106" ht="15" customHeight="1" x14ac:dyDescent="0.25"/>
    <row r="139" ht="15" customHeight="1" x14ac:dyDescent="0.25"/>
  </sheetData>
  <mergeCells count="39">
    <mergeCell ref="C11:S11"/>
    <mergeCell ref="G5:N5"/>
    <mergeCell ref="A7:A9"/>
    <mergeCell ref="B7:B9"/>
    <mergeCell ref="C7:C9"/>
    <mergeCell ref="D7:D9"/>
    <mergeCell ref="E7:E9"/>
    <mergeCell ref="F7:F9"/>
    <mergeCell ref="G7:J7"/>
    <mergeCell ref="K7:N7"/>
    <mergeCell ref="G8:G9"/>
    <mergeCell ref="H8:I8"/>
    <mergeCell ref="J8:J9"/>
    <mergeCell ref="K8:K9"/>
    <mergeCell ref="L8:M8"/>
    <mergeCell ref="N8:N9"/>
    <mergeCell ref="C19:F19"/>
    <mergeCell ref="A17:D17"/>
    <mergeCell ref="A13:A16"/>
    <mergeCell ref="B13:B16"/>
    <mergeCell ref="C13:C16"/>
    <mergeCell ref="D13:D16"/>
    <mergeCell ref="E13:E16"/>
    <mergeCell ref="O18:S20"/>
    <mergeCell ref="B3:S3"/>
    <mergeCell ref="B4:S4"/>
    <mergeCell ref="A2:S2"/>
    <mergeCell ref="E17:N17"/>
    <mergeCell ref="B10:S10"/>
    <mergeCell ref="D12:S12"/>
    <mergeCell ref="O13:S16"/>
    <mergeCell ref="O7:O9"/>
    <mergeCell ref="P7:P9"/>
    <mergeCell ref="Q7:S7"/>
    <mergeCell ref="Q8:Q9"/>
    <mergeCell ref="R8:R9"/>
    <mergeCell ref="S8:S9"/>
    <mergeCell ref="Q5:S5"/>
    <mergeCell ref="C20:F20"/>
  </mergeCells>
  <pageMargins left="0.7" right="0.7" top="0.75" bottom="0.75" header="0.3" footer="0.3"/>
  <pageSetup paperSize="9" scale="6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E591E-3E93-46DF-8516-8E9A6E32B079}">
  <sheetPr>
    <pageSetUpPr fitToPage="1"/>
  </sheetPr>
  <dimension ref="A1:S155"/>
  <sheetViews>
    <sheetView showGridLines="0" tabSelected="1" topLeftCell="A9" workbookViewId="0">
      <selection activeCell="V15" sqref="V15"/>
    </sheetView>
  </sheetViews>
  <sheetFormatPr defaultRowHeight="15" x14ac:dyDescent="0.25"/>
  <cols>
    <col min="1" max="1" width="4" customWidth="1"/>
    <col min="2" max="2" width="3" customWidth="1"/>
    <col min="3" max="3" width="3.85546875" customWidth="1"/>
    <col min="4" max="4" width="3.7109375" customWidth="1"/>
    <col min="5" max="5" width="16.85546875" customWidth="1"/>
    <col min="6" max="6" width="6.5703125" customWidth="1"/>
    <col min="15" max="15" width="12.140625" style="7" customWidth="1"/>
    <col min="16" max="16" width="16.7109375" style="8" customWidth="1"/>
    <col min="17" max="17" width="18.5703125" style="7" customWidth="1"/>
    <col min="18" max="19" width="9.140625" style="7"/>
  </cols>
  <sheetData>
    <row r="1" spans="1:19" ht="76.5" x14ac:dyDescent="0.25">
      <c r="P1" s="14"/>
      <c r="Q1" s="14" t="s">
        <v>28</v>
      </c>
    </row>
    <row r="2" spans="1:19" ht="30.75" customHeight="1" x14ac:dyDescent="0.25">
      <c r="A2" s="64" t="s">
        <v>27</v>
      </c>
      <c r="B2" s="64"/>
      <c r="C2" s="64"/>
      <c r="D2" s="64"/>
      <c r="E2" s="64"/>
      <c r="F2" s="64"/>
      <c r="G2" s="64"/>
      <c r="H2" s="64"/>
      <c r="I2" s="64"/>
      <c r="J2" s="64"/>
      <c r="K2" s="64"/>
      <c r="L2" s="64"/>
      <c r="M2" s="64"/>
      <c r="N2" s="64"/>
      <c r="O2" s="64"/>
      <c r="P2" s="64"/>
      <c r="Q2" s="64"/>
      <c r="R2" s="64"/>
      <c r="S2" s="64"/>
    </row>
    <row r="3" spans="1:19" ht="30" hidden="1" customHeight="1" x14ac:dyDescent="0.25">
      <c r="A3" s="1"/>
      <c r="B3" s="64"/>
      <c r="C3" s="64"/>
      <c r="D3" s="64"/>
      <c r="E3" s="64"/>
      <c r="F3" s="64"/>
      <c r="G3" s="64"/>
      <c r="H3" s="64"/>
      <c r="I3" s="64"/>
      <c r="J3" s="64"/>
      <c r="K3" s="64"/>
      <c r="L3" s="64"/>
      <c r="M3" s="64"/>
      <c r="N3" s="64"/>
      <c r="O3" s="64"/>
      <c r="P3" s="64"/>
      <c r="Q3" s="64"/>
      <c r="R3" s="64"/>
      <c r="S3" s="64"/>
    </row>
    <row r="4" spans="1:19" ht="15" hidden="1" customHeight="1" x14ac:dyDescent="0.25">
      <c r="A4" s="2"/>
      <c r="B4" s="65"/>
      <c r="C4" s="65"/>
      <c r="D4" s="65"/>
      <c r="E4" s="65"/>
      <c r="F4" s="65"/>
      <c r="G4" s="65"/>
      <c r="H4" s="65"/>
      <c r="I4" s="65"/>
      <c r="J4" s="65"/>
      <c r="K4" s="65"/>
      <c r="L4" s="65"/>
      <c r="M4" s="65"/>
      <c r="N4" s="65"/>
      <c r="O4" s="65"/>
      <c r="P4" s="65"/>
      <c r="Q4" s="65"/>
      <c r="R4" s="65"/>
      <c r="S4" s="65"/>
    </row>
    <row r="5" spans="1:19" hidden="1" x14ac:dyDescent="0.25">
      <c r="A5" s="2"/>
      <c r="B5" s="36"/>
      <c r="C5" s="36"/>
      <c r="D5" s="36"/>
      <c r="E5" s="36"/>
      <c r="F5" s="36"/>
      <c r="G5" s="113"/>
      <c r="H5" s="113"/>
      <c r="I5" s="113"/>
      <c r="J5" s="113"/>
      <c r="K5" s="113"/>
      <c r="L5" s="113"/>
      <c r="M5" s="113"/>
      <c r="N5" s="113"/>
      <c r="Q5" s="94"/>
      <c r="R5" s="94"/>
      <c r="S5" s="94"/>
    </row>
    <row r="6" spans="1:19" x14ac:dyDescent="0.25">
      <c r="A6" s="2"/>
      <c r="B6" s="1"/>
      <c r="C6" s="1"/>
      <c r="D6" s="1"/>
      <c r="E6" s="1"/>
      <c r="F6" s="1"/>
      <c r="G6" s="1"/>
      <c r="H6" s="1"/>
      <c r="I6" s="1"/>
      <c r="J6" s="1"/>
      <c r="K6" s="4"/>
      <c r="L6" s="4"/>
      <c r="M6" s="4"/>
      <c r="N6" s="4"/>
      <c r="O6"/>
      <c r="P6"/>
      <c r="Q6"/>
      <c r="R6" s="9"/>
      <c r="S6" s="9"/>
    </row>
    <row r="7" spans="1:19" ht="39.75" customHeight="1" x14ac:dyDescent="0.25">
      <c r="A7" s="114" t="s">
        <v>0</v>
      </c>
      <c r="B7" s="114" t="s">
        <v>1</v>
      </c>
      <c r="C7" s="114" t="s">
        <v>2</v>
      </c>
      <c r="D7" s="114" t="s">
        <v>3</v>
      </c>
      <c r="E7" s="117" t="s">
        <v>4</v>
      </c>
      <c r="F7" s="114" t="s">
        <v>5</v>
      </c>
      <c r="G7" s="120" t="s">
        <v>38</v>
      </c>
      <c r="H7" s="121"/>
      <c r="I7" s="121"/>
      <c r="J7" s="122"/>
      <c r="K7" s="123" t="s">
        <v>39</v>
      </c>
      <c r="L7" s="124"/>
      <c r="M7" s="124"/>
      <c r="N7" s="125"/>
      <c r="O7" s="83" t="s">
        <v>15</v>
      </c>
      <c r="P7" s="84" t="s">
        <v>16</v>
      </c>
      <c r="Q7" s="85" t="s">
        <v>17</v>
      </c>
      <c r="R7" s="86"/>
      <c r="S7" s="87"/>
    </row>
    <row r="8" spans="1:19" ht="15" customHeight="1" x14ac:dyDescent="0.25">
      <c r="A8" s="115"/>
      <c r="B8" s="115"/>
      <c r="C8" s="115"/>
      <c r="D8" s="115"/>
      <c r="E8" s="118"/>
      <c r="F8" s="115"/>
      <c r="G8" s="126" t="s">
        <v>6</v>
      </c>
      <c r="H8" s="128" t="s">
        <v>7</v>
      </c>
      <c r="I8" s="129"/>
      <c r="J8" s="126" t="s">
        <v>8</v>
      </c>
      <c r="K8" s="130" t="s">
        <v>6</v>
      </c>
      <c r="L8" s="132" t="s">
        <v>7</v>
      </c>
      <c r="M8" s="133"/>
      <c r="N8" s="130" t="s">
        <v>8</v>
      </c>
      <c r="O8" s="83"/>
      <c r="P8" s="84"/>
      <c r="Q8" s="88" t="s">
        <v>18</v>
      </c>
      <c r="R8" s="90" t="s">
        <v>19</v>
      </c>
      <c r="S8" s="92" t="s">
        <v>22</v>
      </c>
    </row>
    <row r="9" spans="1:19" ht="67.5" customHeight="1" x14ac:dyDescent="0.25">
      <c r="A9" s="116"/>
      <c r="B9" s="116"/>
      <c r="C9" s="116"/>
      <c r="D9" s="116"/>
      <c r="E9" s="119"/>
      <c r="F9" s="116"/>
      <c r="G9" s="127"/>
      <c r="H9" s="5" t="s">
        <v>6</v>
      </c>
      <c r="I9" s="5" t="s">
        <v>9</v>
      </c>
      <c r="J9" s="127"/>
      <c r="K9" s="131"/>
      <c r="L9" s="28" t="s">
        <v>6</v>
      </c>
      <c r="M9" s="28" t="s">
        <v>9</v>
      </c>
      <c r="N9" s="131"/>
      <c r="O9" s="83"/>
      <c r="P9" s="84"/>
      <c r="Q9" s="89"/>
      <c r="R9" s="91"/>
      <c r="S9" s="93"/>
    </row>
    <row r="10" spans="1:19" ht="15.75" customHeight="1" x14ac:dyDescent="0.25">
      <c r="A10" s="11">
        <v>2</v>
      </c>
      <c r="B10" s="141" t="s">
        <v>40</v>
      </c>
      <c r="C10" s="142"/>
      <c r="D10" s="142"/>
      <c r="E10" s="142"/>
      <c r="F10" s="142"/>
      <c r="G10" s="142"/>
      <c r="H10" s="142"/>
      <c r="I10" s="142"/>
      <c r="J10" s="142"/>
      <c r="K10" s="142"/>
      <c r="L10" s="142"/>
      <c r="M10" s="142"/>
      <c r="N10" s="142"/>
      <c r="O10" s="142"/>
      <c r="P10" s="142"/>
      <c r="Q10" s="142"/>
      <c r="R10" s="142"/>
      <c r="S10" s="143"/>
    </row>
    <row r="11" spans="1:19" x14ac:dyDescent="0.25">
      <c r="A11" s="42">
        <v>2</v>
      </c>
      <c r="B11" s="43" t="s">
        <v>10</v>
      </c>
      <c r="C11" s="39" t="s">
        <v>61</v>
      </c>
      <c r="D11" s="40"/>
      <c r="E11" s="40"/>
      <c r="F11" s="40"/>
      <c r="G11" s="40"/>
      <c r="H11" s="40"/>
      <c r="I11" s="40"/>
      <c r="J11" s="40"/>
      <c r="K11" s="40"/>
      <c r="L11" s="40"/>
      <c r="M11" s="40"/>
      <c r="N11" s="40"/>
      <c r="O11" s="40"/>
      <c r="P11" s="40"/>
      <c r="Q11" s="40"/>
      <c r="R11" s="40"/>
      <c r="S11" s="41"/>
    </row>
    <row r="12" spans="1:19" x14ac:dyDescent="0.25">
      <c r="A12" s="42">
        <v>2</v>
      </c>
      <c r="B12" s="44" t="s">
        <v>10</v>
      </c>
      <c r="C12" s="45" t="s">
        <v>10</v>
      </c>
      <c r="D12" s="71" t="s">
        <v>84</v>
      </c>
      <c r="E12" s="72"/>
      <c r="F12" s="72"/>
      <c r="G12" s="72"/>
      <c r="H12" s="72"/>
      <c r="I12" s="72"/>
      <c r="J12" s="72"/>
      <c r="K12" s="72"/>
      <c r="L12" s="72"/>
      <c r="M12" s="72"/>
      <c r="N12" s="72"/>
      <c r="O12" s="72"/>
      <c r="P12" s="72"/>
      <c r="Q12" s="72"/>
      <c r="R12" s="72"/>
      <c r="S12" s="73"/>
    </row>
    <row r="13" spans="1:19" x14ac:dyDescent="0.25">
      <c r="A13" s="137" t="s">
        <v>32</v>
      </c>
      <c r="B13" s="138" t="s">
        <v>10</v>
      </c>
      <c r="C13" s="139" t="s">
        <v>10</v>
      </c>
      <c r="D13" s="140" t="s">
        <v>10</v>
      </c>
      <c r="E13" s="134" t="s">
        <v>41</v>
      </c>
      <c r="F13" s="38" t="s">
        <v>68</v>
      </c>
      <c r="G13" s="33">
        <v>297517</v>
      </c>
      <c r="H13" s="33">
        <v>296913</v>
      </c>
      <c r="I13" s="33">
        <v>218720</v>
      </c>
      <c r="J13" s="33">
        <v>600</v>
      </c>
      <c r="K13" s="33">
        <v>290708.40000000002</v>
      </c>
      <c r="L13" s="33">
        <v>290708.40000000002</v>
      </c>
      <c r="M13" s="33">
        <v>211589.33</v>
      </c>
      <c r="N13" s="33">
        <v>0</v>
      </c>
      <c r="O13" s="74"/>
      <c r="P13" s="75"/>
      <c r="Q13" s="75"/>
      <c r="R13" s="75"/>
      <c r="S13" s="76"/>
    </row>
    <row r="14" spans="1:19" x14ac:dyDescent="0.25">
      <c r="A14" s="138"/>
      <c r="B14" s="138"/>
      <c r="C14" s="139"/>
      <c r="D14" s="140"/>
      <c r="E14" s="134"/>
      <c r="F14" s="32" t="s">
        <v>25</v>
      </c>
      <c r="G14" s="33"/>
      <c r="H14" s="33"/>
      <c r="I14" s="33"/>
      <c r="J14" s="33"/>
      <c r="K14" s="33"/>
      <c r="L14" s="33"/>
      <c r="M14" s="33"/>
      <c r="N14" s="33"/>
      <c r="O14" s="77"/>
      <c r="P14" s="78"/>
      <c r="Q14" s="78"/>
      <c r="R14" s="78"/>
      <c r="S14" s="79"/>
    </row>
    <row r="15" spans="1:19" x14ac:dyDescent="0.25">
      <c r="A15" s="138"/>
      <c r="B15" s="138"/>
      <c r="C15" s="139"/>
      <c r="D15" s="140"/>
      <c r="E15" s="134"/>
      <c r="F15" s="32" t="s">
        <v>25</v>
      </c>
      <c r="G15" s="33"/>
      <c r="H15" s="33"/>
      <c r="I15" s="33"/>
      <c r="J15" s="33"/>
      <c r="K15" s="34"/>
      <c r="L15" s="34"/>
      <c r="M15" s="34"/>
      <c r="N15" s="34"/>
      <c r="O15" s="77"/>
      <c r="P15" s="78"/>
      <c r="Q15" s="78"/>
      <c r="R15" s="78"/>
      <c r="S15" s="79"/>
    </row>
    <row r="16" spans="1:19" x14ac:dyDescent="0.25">
      <c r="A16" s="138"/>
      <c r="B16" s="138"/>
      <c r="C16" s="139"/>
      <c r="D16" s="140"/>
      <c r="E16" s="134"/>
      <c r="F16" s="35" t="s">
        <v>11</v>
      </c>
      <c r="G16" s="34">
        <f>G13+G14+G15</f>
        <v>297517</v>
      </c>
      <c r="H16" s="34">
        <f t="shared" ref="H16:N16" si="0">H13+H14+H15</f>
        <v>296913</v>
      </c>
      <c r="I16" s="34">
        <f t="shared" si="0"/>
        <v>218720</v>
      </c>
      <c r="J16" s="34">
        <f t="shared" si="0"/>
        <v>600</v>
      </c>
      <c r="K16" s="34">
        <f t="shared" si="0"/>
        <v>290708.40000000002</v>
      </c>
      <c r="L16" s="34">
        <f t="shared" si="0"/>
        <v>290708.40000000002</v>
      </c>
      <c r="M16" s="34">
        <v>211589.33</v>
      </c>
      <c r="N16" s="34">
        <f t="shared" si="0"/>
        <v>0</v>
      </c>
      <c r="O16" s="80"/>
      <c r="P16" s="81"/>
      <c r="Q16" s="81"/>
      <c r="R16" s="81"/>
      <c r="S16" s="82"/>
    </row>
    <row r="17" spans="1:19" ht="15" customHeight="1" x14ac:dyDescent="0.25">
      <c r="A17" s="104" t="s">
        <v>32</v>
      </c>
      <c r="B17" s="106" t="s">
        <v>32</v>
      </c>
      <c r="C17" s="107" t="s">
        <v>10</v>
      </c>
      <c r="D17" s="108" t="s">
        <v>10</v>
      </c>
      <c r="E17" s="134" t="s">
        <v>52</v>
      </c>
      <c r="F17" s="38" t="s">
        <v>67</v>
      </c>
      <c r="G17" s="33">
        <v>2765</v>
      </c>
      <c r="H17" s="33">
        <v>2765</v>
      </c>
      <c r="I17" s="33">
        <v>0</v>
      </c>
      <c r="J17" s="33">
        <v>0</v>
      </c>
      <c r="K17" s="33">
        <v>2763.27</v>
      </c>
      <c r="L17" s="33">
        <v>2763.27</v>
      </c>
      <c r="M17" s="33">
        <v>0</v>
      </c>
      <c r="N17" s="33">
        <v>0</v>
      </c>
      <c r="O17" s="74"/>
      <c r="P17" s="75"/>
      <c r="Q17" s="75"/>
      <c r="R17" s="75"/>
      <c r="S17" s="76"/>
    </row>
    <row r="18" spans="1:19" x14ac:dyDescent="0.25">
      <c r="A18" s="105"/>
      <c r="B18" s="106"/>
      <c r="C18" s="107"/>
      <c r="D18" s="108"/>
      <c r="E18" s="134"/>
      <c r="F18" s="32" t="s">
        <v>25</v>
      </c>
      <c r="G18" s="33"/>
      <c r="H18" s="33"/>
      <c r="I18" s="33"/>
      <c r="J18" s="33"/>
      <c r="K18" s="33"/>
      <c r="L18" s="33"/>
      <c r="M18" s="33"/>
      <c r="N18" s="33"/>
      <c r="O18" s="77"/>
      <c r="P18" s="78"/>
      <c r="Q18" s="78"/>
      <c r="R18" s="78"/>
      <c r="S18" s="79"/>
    </row>
    <row r="19" spans="1:19" x14ac:dyDescent="0.25">
      <c r="A19" s="105"/>
      <c r="B19" s="106"/>
      <c r="C19" s="107"/>
      <c r="D19" s="108"/>
      <c r="E19" s="134"/>
      <c r="F19" s="32" t="s">
        <v>25</v>
      </c>
      <c r="G19" s="33"/>
      <c r="H19" s="33"/>
      <c r="I19" s="33"/>
      <c r="J19" s="33"/>
      <c r="K19" s="34"/>
      <c r="L19" s="34"/>
      <c r="M19" s="34"/>
      <c r="N19" s="34"/>
      <c r="O19" s="77"/>
      <c r="P19" s="78"/>
      <c r="Q19" s="78"/>
      <c r="R19" s="78"/>
      <c r="S19" s="79"/>
    </row>
    <row r="20" spans="1:19" x14ac:dyDescent="0.25">
      <c r="A20" s="105"/>
      <c r="B20" s="106"/>
      <c r="C20" s="107"/>
      <c r="D20" s="108"/>
      <c r="E20" s="134"/>
      <c r="F20" s="35" t="s">
        <v>11</v>
      </c>
      <c r="G20" s="34">
        <f>G17+G18+G19</f>
        <v>2765</v>
      </c>
      <c r="H20" s="34">
        <v>2765</v>
      </c>
      <c r="I20" s="34">
        <f t="shared" ref="I20:N20" si="1">I17+I18+I19</f>
        <v>0</v>
      </c>
      <c r="J20" s="34">
        <f t="shared" si="1"/>
        <v>0</v>
      </c>
      <c r="K20" s="34">
        <f t="shared" si="1"/>
        <v>2763.27</v>
      </c>
      <c r="L20" s="34">
        <f t="shared" si="1"/>
        <v>2763.27</v>
      </c>
      <c r="M20" s="34">
        <f t="shared" si="1"/>
        <v>0</v>
      </c>
      <c r="N20" s="34">
        <f t="shared" si="1"/>
        <v>0</v>
      </c>
      <c r="O20" s="80"/>
      <c r="P20" s="81"/>
      <c r="Q20" s="81"/>
      <c r="R20" s="81"/>
      <c r="S20" s="82"/>
    </row>
    <row r="21" spans="1:19" ht="15" customHeight="1" x14ac:dyDescent="0.25">
      <c r="A21" s="104" t="s">
        <v>32</v>
      </c>
      <c r="B21" s="106" t="s">
        <v>10</v>
      </c>
      <c r="C21" s="107" t="s">
        <v>32</v>
      </c>
      <c r="D21" s="108" t="s">
        <v>64</v>
      </c>
      <c r="E21" s="134" t="s">
        <v>65</v>
      </c>
      <c r="F21" s="38" t="s">
        <v>66</v>
      </c>
      <c r="G21" s="33">
        <v>2527</v>
      </c>
      <c r="H21" s="33">
        <v>2527</v>
      </c>
      <c r="I21" s="33">
        <v>2491</v>
      </c>
      <c r="J21" s="33">
        <v>0</v>
      </c>
      <c r="K21" s="33">
        <v>2526.65</v>
      </c>
      <c r="L21" s="33">
        <v>2526.65</v>
      </c>
      <c r="M21" s="33">
        <v>2490.16</v>
      </c>
      <c r="N21" s="33">
        <v>0</v>
      </c>
      <c r="O21" s="74"/>
      <c r="P21" s="75"/>
      <c r="Q21" s="75"/>
      <c r="R21" s="75"/>
      <c r="S21" s="76"/>
    </row>
    <row r="22" spans="1:19" x14ac:dyDescent="0.25">
      <c r="A22" s="105"/>
      <c r="B22" s="106"/>
      <c r="C22" s="107"/>
      <c r="D22" s="108"/>
      <c r="E22" s="134"/>
      <c r="F22" s="32" t="s">
        <v>25</v>
      </c>
      <c r="G22" s="33"/>
      <c r="H22" s="33"/>
      <c r="I22" s="33"/>
      <c r="J22" s="33"/>
      <c r="K22" s="33"/>
      <c r="L22" s="33"/>
      <c r="M22" s="33"/>
      <c r="N22" s="33"/>
      <c r="O22" s="77"/>
      <c r="P22" s="78"/>
      <c r="Q22" s="78"/>
      <c r="R22" s="78"/>
      <c r="S22" s="79"/>
    </row>
    <row r="23" spans="1:19" x14ac:dyDescent="0.25">
      <c r="A23" s="105"/>
      <c r="B23" s="106"/>
      <c r="C23" s="107"/>
      <c r="D23" s="108"/>
      <c r="E23" s="134"/>
      <c r="F23" s="32" t="s">
        <v>25</v>
      </c>
      <c r="G23" s="33"/>
      <c r="H23" s="33"/>
      <c r="I23" s="33"/>
      <c r="J23" s="33"/>
      <c r="K23" s="34"/>
      <c r="L23" s="34"/>
      <c r="M23" s="34"/>
      <c r="N23" s="34"/>
      <c r="O23" s="77"/>
      <c r="P23" s="78"/>
      <c r="Q23" s="78"/>
      <c r="R23" s="78"/>
      <c r="S23" s="79"/>
    </row>
    <row r="24" spans="1:19" x14ac:dyDescent="0.25">
      <c r="A24" s="105"/>
      <c r="B24" s="106"/>
      <c r="C24" s="107"/>
      <c r="D24" s="108"/>
      <c r="E24" s="134"/>
      <c r="F24" s="35" t="s">
        <v>11</v>
      </c>
      <c r="G24" s="34">
        <v>2527</v>
      </c>
      <c r="H24" s="34">
        <f t="shared" ref="H24:N24" si="2">H21+H22+H23</f>
        <v>2527</v>
      </c>
      <c r="I24" s="34">
        <f t="shared" si="2"/>
        <v>2491</v>
      </c>
      <c r="J24" s="34">
        <f t="shared" si="2"/>
        <v>0</v>
      </c>
      <c r="K24" s="34">
        <v>2526.65</v>
      </c>
      <c r="L24" s="34">
        <f t="shared" si="2"/>
        <v>2526.65</v>
      </c>
      <c r="M24" s="34">
        <v>2490.16</v>
      </c>
      <c r="N24" s="34">
        <f t="shared" si="2"/>
        <v>0</v>
      </c>
      <c r="O24" s="80"/>
      <c r="P24" s="81"/>
      <c r="Q24" s="81"/>
      <c r="R24" s="81"/>
      <c r="S24" s="82"/>
    </row>
    <row r="25" spans="1:19" ht="15" customHeight="1" x14ac:dyDescent="0.25">
      <c r="A25" s="104" t="s">
        <v>32</v>
      </c>
      <c r="B25" s="106" t="s">
        <v>10</v>
      </c>
      <c r="C25" s="107" t="s">
        <v>10</v>
      </c>
      <c r="D25" s="108" t="s">
        <v>32</v>
      </c>
      <c r="E25" s="134" t="s">
        <v>72</v>
      </c>
      <c r="F25" s="38" t="s">
        <v>63</v>
      </c>
      <c r="G25" s="33">
        <v>697999</v>
      </c>
      <c r="H25" s="33">
        <v>679067</v>
      </c>
      <c r="I25" s="33">
        <v>632017</v>
      </c>
      <c r="J25" s="33">
        <v>18932</v>
      </c>
      <c r="K25" s="33">
        <v>691644.17</v>
      </c>
      <c r="L25" s="33">
        <v>670252.17000000004</v>
      </c>
      <c r="M25" s="33">
        <v>623239.66</v>
      </c>
      <c r="N25" s="33">
        <v>21392</v>
      </c>
      <c r="O25" s="74"/>
      <c r="P25" s="75"/>
      <c r="Q25" s="75"/>
      <c r="R25" s="75"/>
      <c r="S25" s="76"/>
    </row>
    <row r="26" spans="1:19" x14ac:dyDescent="0.25">
      <c r="A26" s="105"/>
      <c r="B26" s="106"/>
      <c r="C26" s="107"/>
      <c r="D26" s="108"/>
      <c r="E26" s="134"/>
      <c r="F26" s="32" t="s">
        <v>25</v>
      </c>
      <c r="G26" s="33"/>
      <c r="H26" s="33"/>
      <c r="I26" s="33"/>
      <c r="J26" s="33"/>
      <c r="K26" s="33"/>
      <c r="L26" s="33"/>
      <c r="M26" s="33"/>
      <c r="N26" s="33"/>
      <c r="O26" s="77"/>
      <c r="P26" s="78"/>
      <c r="Q26" s="78"/>
      <c r="R26" s="78"/>
      <c r="S26" s="79"/>
    </row>
    <row r="27" spans="1:19" x14ac:dyDescent="0.25">
      <c r="A27" s="105"/>
      <c r="B27" s="106"/>
      <c r="C27" s="107"/>
      <c r="D27" s="108"/>
      <c r="E27" s="134"/>
      <c r="F27" s="32" t="s">
        <v>25</v>
      </c>
      <c r="G27" s="33"/>
      <c r="H27" s="33"/>
      <c r="I27" s="33"/>
      <c r="J27" s="33"/>
      <c r="K27" s="34"/>
      <c r="L27" s="34"/>
      <c r="M27" s="34"/>
      <c r="N27" s="34"/>
      <c r="O27" s="77"/>
      <c r="P27" s="78"/>
      <c r="Q27" s="78"/>
      <c r="R27" s="78"/>
      <c r="S27" s="79"/>
    </row>
    <row r="28" spans="1:19" x14ac:dyDescent="0.25">
      <c r="A28" s="105"/>
      <c r="B28" s="106"/>
      <c r="C28" s="107"/>
      <c r="D28" s="108"/>
      <c r="E28" s="134"/>
      <c r="F28" s="35" t="s">
        <v>11</v>
      </c>
      <c r="G28" s="34">
        <v>697999</v>
      </c>
      <c r="H28" s="34">
        <v>679067</v>
      </c>
      <c r="I28" s="34">
        <f t="shared" ref="I28:N28" si="3">I25+I26+I27</f>
        <v>632017</v>
      </c>
      <c r="J28" s="34">
        <f t="shared" si="3"/>
        <v>18932</v>
      </c>
      <c r="K28" s="34">
        <f t="shared" si="3"/>
        <v>691644.17</v>
      </c>
      <c r="L28" s="34">
        <f t="shared" si="3"/>
        <v>670252.17000000004</v>
      </c>
      <c r="M28" s="34">
        <v>623239.66</v>
      </c>
      <c r="N28" s="34">
        <f t="shared" si="3"/>
        <v>21392</v>
      </c>
      <c r="O28" s="80"/>
      <c r="P28" s="81"/>
      <c r="Q28" s="81"/>
      <c r="R28" s="81"/>
      <c r="S28" s="82"/>
    </row>
    <row r="29" spans="1:19" x14ac:dyDescent="0.25">
      <c r="A29" s="104" t="s">
        <v>25</v>
      </c>
      <c r="B29" s="106" t="s">
        <v>25</v>
      </c>
      <c r="C29" s="107" t="s">
        <v>25</v>
      </c>
      <c r="D29" s="108" t="s">
        <v>25</v>
      </c>
      <c r="E29" s="134"/>
      <c r="F29" s="32" t="s">
        <v>25</v>
      </c>
      <c r="G29" s="33"/>
      <c r="H29" s="33"/>
      <c r="I29" s="33"/>
      <c r="J29" s="33"/>
      <c r="K29" s="33"/>
      <c r="L29" s="33"/>
      <c r="M29" s="33"/>
      <c r="N29" s="33"/>
      <c r="O29" s="74"/>
      <c r="P29" s="75"/>
      <c r="Q29" s="75"/>
      <c r="R29" s="75"/>
      <c r="S29" s="76"/>
    </row>
    <row r="30" spans="1:19" x14ac:dyDescent="0.25">
      <c r="A30" s="105"/>
      <c r="B30" s="106"/>
      <c r="C30" s="107"/>
      <c r="D30" s="108"/>
      <c r="E30" s="134"/>
      <c r="F30" s="32" t="s">
        <v>25</v>
      </c>
      <c r="G30" s="33"/>
      <c r="H30" s="33"/>
      <c r="I30" s="33"/>
      <c r="J30" s="33"/>
      <c r="K30" s="33"/>
      <c r="L30" s="33"/>
      <c r="M30" s="33"/>
      <c r="N30" s="33"/>
      <c r="O30" s="77"/>
      <c r="P30" s="78"/>
      <c r="Q30" s="78"/>
      <c r="R30" s="78"/>
      <c r="S30" s="79"/>
    </row>
    <row r="31" spans="1:19" x14ac:dyDescent="0.25">
      <c r="A31" s="105"/>
      <c r="B31" s="106"/>
      <c r="C31" s="107"/>
      <c r="D31" s="108"/>
      <c r="E31" s="134"/>
      <c r="F31" s="32" t="s">
        <v>25</v>
      </c>
      <c r="G31" s="33"/>
      <c r="H31" s="33"/>
      <c r="I31" s="33"/>
      <c r="J31" s="33"/>
      <c r="K31" s="34"/>
      <c r="L31" s="34"/>
      <c r="M31" s="34"/>
      <c r="N31" s="34"/>
      <c r="O31" s="77"/>
      <c r="P31" s="78"/>
      <c r="Q31" s="78"/>
      <c r="R31" s="78"/>
      <c r="S31" s="79"/>
    </row>
    <row r="32" spans="1:19" x14ac:dyDescent="0.25">
      <c r="A32" s="105"/>
      <c r="B32" s="106"/>
      <c r="C32" s="107"/>
      <c r="D32" s="108"/>
      <c r="E32" s="134"/>
      <c r="F32" s="35" t="s">
        <v>11</v>
      </c>
      <c r="G32" s="34">
        <f>G29+G30+G31</f>
        <v>0</v>
      </c>
      <c r="H32" s="34">
        <f t="shared" ref="H32:N32" si="4">H29+H30+H31</f>
        <v>0</v>
      </c>
      <c r="I32" s="34">
        <f t="shared" si="4"/>
        <v>0</v>
      </c>
      <c r="J32" s="34">
        <f t="shared" si="4"/>
        <v>0</v>
      </c>
      <c r="K32" s="34">
        <f t="shared" si="4"/>
        <v>0</v>
      </c>
      <c r="L32" s="34">
        <f t="shared" si="4"/>
        <v>0</v>
      </c>
      <c r="M32" s="34">
        <f t="shared" si="4"/>
        <v>0</v>
      </c>
      <c r="N32" s="34">
        <f t="shared" si="4"/>
        <v>0</v>
      </c>
      <c r="O32" s="80"/>
      <c r="P32" s="81"/>
      <c r="Q32" s="81"/>
      <c r="R32" s="81"/>
      <c r="S32" s="82"/>
    </row>
    <row r="33" spans="1:19" ht="51" customHeight="1" x14ac:dyDescent="0.25">
      <c r="A33" s="101" t="s">
        <v>32</v>
      </c>
      <c r="B33" s="102"/>
      <c r="C33" s="102"/>
      <c r="D33" s="103"/>
      <c r="E33" s="135" t="s">
        <v>80</v>
      </c>
      <c r="F33" s="136"/>
      <c r="G33" s="136"/>
      <c r="H33" s="136"/>
      <c r="I33" s="136"/>
      <c r="J33" s="136"/>
      <c r="K33" s="136"/>
      <c r="L33" s="136"/>
      <c r="M33" s="136"/>
      <c r="N33" s="136"/>
      <c r="O33" s="12" t="s">
        <v>75</v>
      </c>
      <c r="P33" s="13" t="s">
        <v>35</v>
      </c>
      <c r="Q33" s="13" t="s">
        <v>73</v>
      </c>
      <c r="R33" s="13" t="s">
        <v>85</v>
      </c>
      <c r="S33" s="13" t="s">
        <v>74</v>
      </c>
    </row>
    <row r="34" spans="1:19" x14ac:dyDescent="0.25">
      <c r="A34" s="17"/>
      <c r="B34" s="37"/>
      <c r="C34" s="26" t="s">
        <v>12</v>
      </c>
      <c r="D34" s="27"/>
      <c r="E34" s="27"/>
      <c r="F34" s="19"/>
      <c r="G34" s="16">
        <f>G16+G20+G24+G28</f>
        <v>1000808</v>
      </c>
      <c r="H34" s="16">
        <f>H16+H20+H24+H28</f>
        <v>981272</v>
      </c>
      <c r="I34" s="16">
        <f>I16+I24+I28</f>
        <v>853228</v>
      </c>
      <c r="J34" s="16">
        <f>J16+J28</f>
        <v>19532</v>
      </c>
      <c r="K34" s="16">
        <f>K16+K20+K24+K28</f>
        <v>987642.49000000011</v>
      </c>
      <c r="L34" s="16">
        <f>L16+L20+L24+L28</f>
        <v>966250.49000000011</v>
      </c>
      <c r="M34" s="20">
        <f>M16+M24+M28</f>
        <v>837319.15</v>
      </c>
      <c r="N34" s="21">
        <f>N28</f>
        <v>21392</v>
      </c>
      <c r="O34" s="55"/>
      <c r="P34" s="56"/>
      <c r="Q34" s="56"/>
      <c r="R34" s="56"/>
      <c r="S34" s="57"/>
    </row>
    <row r="35" spans="1:19" x14ac:dyDescent="0.25">
      <c r="A35" s="17"/>
      <c r="B35" s="37"/>
      <c r="C35" s="98" t="s">
        <v>13</v>
      </c>
      <c r="D35" s="99"/>
      <c r="E35" s="99"/>
      <c r="F35" s="100"/>
      <c r="G35" s="16">
        <f>G34</f>
        <v>1000808</v>
      </c>
      <c r="H35" s="16">
        <f t="shared" ref="H35:N36" si="5">H34</f>
        <v>981272</v>
      </c>
      <c r="I35" s="16">
        <f t="shared" si="5"/>
        <v>853228</v>
      </c>
      <c r="J35" s="16">
        <f t="shared" si="5"/>
        <v>19532</v>
      </c>
      <c r="K35" s="16">
        <f t="shared" si="5"/>
        <v>987642.49000000011</v>
      </c>
      <c r="L35" s="16">
        <f t="shared" si="5"/>
        <v>966250.49000000011</v>
      </c>
      <c r="M35" s="20">
        <f t="shared" si="5"/>
        <v>837319.15</v>
      </c>
      <c r="N35" s="20">
        <f t="shared" si="5"/>
        <v>21392</v>
      </c>
      <c r="O35" s="58"/>
      <c r="P35" s="59"/>
      <c r="Q35" s="59"/>
      <c r="R35" s="59"/>
      <c r="S35" s="60"/>
    </row>
    <row r="36" spans="1:19" x14ac:dyDescent="0.25">
      <c r="A36" s="22"/>
      <c r="B36" s="23"/>
      <c r="C36" s="95" t="s">
        <v>14</v>
      </c>
      <c r="D36" s="96"/>
      <c r="E36" s="96"/>
      <c r="F36" s="97"/>
      <c r="G36" s="24">
        <f>G35</f>
        <v>1000808</v>
      </c>
      <c r="H36" s="24">
        <f t="shared" si="5"/>
        <v>981272</v>
      </c>
      <c r="I36" s="24">
        <f t="shared" si="5"/>
        <v>853228</v>
      </c>
      <c r="J36" s="24">
        <f t="shared" si="5"/>
        <v>19532</v>
      </c>
      <c r="K36" s="24">
        <f t="shared" si="5"/>
        <v>987642.49000000011</v>
      </c>
      <c r="L36" s="24">
        <f t="shared" si="5"/>
        <v>966250.49000000011</v>
      </c>
      <c r="M36" s="25">
        <f t="shared" si="5"/>
        <v>837319.15</v>
      </c>
      <c r="N36" s="25">
        <f t="shared" si="5"/>
        <v>21392</v>
      </c>
      <c r="O36" s="61"/>
      <c r="P36" s="62"/>
      <c r="Q36" s="62"/>
      <c r="R36" s="62"/>
      <c r="S36" s="63"/>
    </row>
    <row r="37" spans="1:19" x14ac:dyDescent="0.25">
      <c r="A37" s="2"/>
      <c r="B37" s="10"/>
      <c r="C37" s="10"/>
      <c r="D37" s="10"/>
      <c r="E37" s="10"/>
      <c r="F37" s="10"/>
      <c r="G37" s="10"/>
      <c r="H37" s="10"/>
      <c r="I37" s="10"/>
      <c r="J37" s="10"/>
      <c r="K37" s="10"/>
      <c r="L37" s="10"/>
      <c r="M37" s="10"/>
      <c r="N37" s="6"/>
    </row>
    <row r="122" ht="15" customHeight="1" x14ac:dyDescent="0.25"/>
    <row r="155" ht="15" customHeight="1" x14ac:dyDescent="0.25"/>
  </sheetData>
  <mergeCells count="62">
    <mergeCell ref="A7:A9"/>
    <mergeCell ref="B7:B9"/>
    <mergeCell ref="C7:C9"/>
    <mergeCell ref="D7:D9"/>
    <mergeCell ref="E7:E9"/>
    <mergeCell ref="A2:S2"/>
    <mergeCell ref="B3:S3"/>
    <mergeCell ref="B4:S4"/>
    <mergeCell ref="G5:N5"/>
    <mergeCell ref="Q5:S5"/>
    <mergeCell ref="B10:S10"/>
    <mergeCell ref="F7:F9"/>
    <mergeCell ref="G7:J7"/>
    <mergeCell ref="K7:N7"/>
    <mergeCell ref="O7:O9"/>
    <mergeCell ref="P7:P9"/>
    <mergeCell ref="Q7:S7"/>
    <mergeCell ref="G8:G9"/>
    <mergeCell ref="H8:I8"/>
    <mergeCell ref="J8:J9"/>
    <mergeCell ref="K8:K9"/>
    <mergeCell ref="L8:M8"/>
    <mergeCell ref="N8:N9"/>
    <mergeCell ref="Q8:Q9"/>
    <mergeCell ref="R8:R9"/>
    <mergeCell ref="S8:S9"/>
    <mergeCell ref="D17:D20"/>
    <mergeCell ref="E17:E20"/>
    <mergeCell ref="D12:S12"/>
    <mergeCell ref="A13:A16"/>
    <mergeCell ref="B13:B16"/>
    <mergeCell ref="C13:C16"/>
    <mergeCell ref="D13:D16"/>
    <mergeCell ref="E13:E16"/>
    <mergeCell ref="O13:S16"/>
    <mergeCell ref="O25:S28"/>
    <mergeCell ref="O17:S20"/>
    <mergeCell ref="A21:A24"/>
    <mergeCell ref="B21:B24"/>
    <mergeCell ref="C21:C24"/>
    <mergeCell ref="D21:D24"/>
    <mergeCell ref="E21:E24"/>
    <mergeCell ref="O21:S24"/>
    <mergeCell ref="A25:A28"/>
    <mergeCell ref="B25:B28"/>
    <mergeCell ref="C25:C28"/>
    <mergeCell ref="D25:D28"/>
    <mergeCell ref="E25:E28"/>
    <mergeCell ref="A17:A20"/>
    <mergeCell ref="B17:B20"/>
    <mergeCell ref="C17:C20"/>
    <mergeCell ref="O34:S36"/>
    <mergeCell ref="C35:F35"/>
    <mergeCell ref="C36:F36"/>
    <mergeCell ref="A29:A32"/>
    <mergeCell ref="B29:B32"/>
    <mergeCell ref="C29:C32"/>
    <mergeCell ref="D29:D32"/>
    <mergeCell ref="E29:E32"/>
    <mergeCell ref="O29:S32"/>
    <mergeCell ref="A33:D33"/>
    <mergeCell ref="E33:N33"/>
  </mergeCells>
  <pageMargins left="0.7" right="0.7" top="0.75" bottom="0.75" header="0.3" footer="0.3"/>
  <pageSetup paperSize="9" scale="66"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5959D-5DEA-4E3B-91F6-47FD799D939F}">
  <sheetPr>
    <pageSetUpPr fitToPage="1"/>
  </sheetPr>
  <dimension ref="A1:S143"/>
  <sheetViews>
    <sheetView showGridLines="0" topLeftCell="A2" workbookViewId="0">
      <selection activeCell="F17" sqref="F17"/>
    </sheetView>
  </sheetViews>
  <sheetFormatPr defaultRowHeight="15" x14ac:dyDescent="0.25"/>
  <cols>
    <col min="1" max="1" width="4" customWidth="1"/>
    <col min="2" max="2" width="3" customWidth="1"/>
    <col min="3" max="3" width="3.85546875" customWidth="1"/>
    <col min="4" max="4" width="3.7109375" customWidth="1"/>
    <col min="5" max="5" width="17.7109375" customWidth="1"/>
    <col min="6" max="6" width="6.5703125" customWidth="1"/>
    <col min="15" max="15" width="12.140625" style="7" customWidth="1"/>
    <col min="16" max="16" width="16.7109375" style="8" customWidth="1"/>
    <col min="17" max="17" width="16.7109375" style="7" customWidth="1"/>
    <col min="18" max="19" width="9.140625" style="7"/>
  </cols>
  <sheetData>
    <row r="1" spans="1:19" ht="76.5" x14ac:dyDescent="0.25">
      <c r="Q1" s="14" t="s">
        <v>28</v>
      </c>
    </row>
    <row r="2" spans="1:19" ht="30.75" customHeight="1" x14ac:dyDescent="0.25">
      <c r="A2" s="64" t="s">
        <v>27</v>
      </c>
      <c r="B2" s="64"/>
      <c r="C2" s="64"/>
      <c r="D2" s="64"/>
      <c r="E2" s="64"/>
      <c r="F2" s="64"/>
      <c r="G2" s="64"/>
      <c r="H2" s="64"/>
      <c r="I2" s="64"/>
      <c r="J2" s="64"/>
      <c r="K2" s="64"/>
      <c r="L2" s="64"/>
      <c r="M2" s="64"/>
      <c r="N2" s="64"/>
      <c r="O2" s="64"/>
      <c r="P2" s="64"/>
      <c r="Q2" s="64"/>
      <c r="R2" s="64"/>
      <c r="S2" s="64"/>
    </row>
    <row r="3" spans="1:19" ht="30" hidden="1" customHeight="1" x14ac:dyDescent="0.25">
      <c r="A3" s="1"/>
      <c r="B3" s="64"/>
      <c r="C3" s="64"/>
      <c r="D3" s="64"/>
      <c r="E3" s="64"/>
      <c r="F3" s="64"/>
      <c r="G3" s="64"/>
      <c r="H3" s="64"/>
      <c r="I3" s="64"/>
      <c r="J3" s="64"/>
      <c r="K3" s="64"/>
      <c r="L3" s="64"/>
      <c r="M3" s="64"/>
      <c r="N3" s="64"/>
      <c r="O3" s="64"/>
      <c r="P3" s="64"/>
      <c r="Q3" s="64"/>
      <c r="R3" s="64"/>
      <c r="S3" s="64"/>
    </row>
    <row r="4" spans="1:19" ht="15" hidden="1" customHeight="1" x14ac:dyDescent="0.25">
      <c r="A4" s="2"/>
      <c r="B4" s="65"/>
      <c r="C4" s="65"/>
      <c r="D4" s="65"/>
      <c r="E4" s="65"/>
      <c r="F4" s="65"/>
      <c r="G4" s="65"/>
      <c r="H4" s="65"/>
      <c r="I4" s="65"/>
      <c r="J4" s="65"/>
      <c r="K4" s="65"/>
      <c r="L4" s="65"/>
      <c r="M4" s="65"/>
      <c r="N4" s="65"/>
      <c r="O4" s="65"/>
      <c r="P4" s="65"/>
      <c r="Q4" s="65"/>
      <c r="R4" s="65"/>
      <c r="S4" s="65"/>
    </row>
    <row r="5" spans="1:19" hidden="1" x14ac:dyDescent="0.25">
      <c r="A5" s="2"/>
      <c r="B5" s="36"/>
      <c r="C5" s="36"/>
      <c r="D5" s="36"/>
      <c r="E5" s="36"/>
      <c r="F5" s="36"/>
      <c r="G5" s="113"/>
      <c r="H5" s="113"/>
      <c r="I5" s="113"/>
      <c r="J5" s="113"/>
      <c r="K5" s="113"/>
      <c r="L5" s="113"/>
      <c r="M5" s="113"/>
      <c r="N5" s="113"/>
      <c r="Q5" s="94"/>
      <c r="R5" s="94"/>
      <c r="S5" s="94"/>
    </row>
    <row r="6" spans="1:19" x14ac:dyDescent="0.25">
      <c r="A6" s="2"/>
      <c r="B6" s="1"/>
      <c r="C6" s="1"/>
      <c r="D6" s="1"/>
      <c r="E6" s="1"/>
      <c r="F6" s="1"/>
      <c r="G6" s="1"/>
      <c r="H6" s="1"/>
      <c r="I6" s="1"/>
      <c r="J6" s="1"/>
      <c r="K6" s="4"/>
      <c r="L6" s="4"/>
      <c r="M6" s="4"/>
      <c r="N6" s="4"/>
      <c r="O6"/>
      <c r="P6"/>
      <c r="Q6"/>
      <c r="R6" s="9"/>
      <c r="S6" s="9"/>
    </row>
    <row r="7" spans="1:19" ht="39.75" customHeight="1" x14ac:dyDescent="0.25">
      <c r="A7" s="114" t="s">
        <v>0</v>
      </c>
      <c r="B7" s="114" t="s">
        <v>1</v>
      </c>
      <c r="C7" s="114" t="s">
        <v>2</v>
      </c>
      <c r="D7" s="114" t="s">
        <v>3</v>
      </c>
      <c r="E7" s="117" t="s">
        <v>4</v>
      </c>
      <c r="F7" s="114" t="s">
        <v>5</v>
      </c>
      <c r="G7" s="120" t="s">
        <v>38</v>
      </c>
      <c r="H7" s="121"/>
      <c r="I7" s="121"/>
      <c r="J7" s="122"/>
      <c r="K7" s="123" t="s">
        <v>39</v>
      </c>
      <c r="L7" s="124"/>
      <c r="M7" s="124"/>
      <c r="N7" s="125"/>
      <c r="O7" s="83" t="s">
        <v>15</v>
      </c>
      <c r="P7" s="84" t="s">
        <v>16</v>
      </c>
      <c r="Q7" s="85" t="s">
        <v>17</v>
      </c>
      <c r="R7" s="86"/>
      <c r="S7" s="87"/>
    </row>
    <row r="8" spans="1:19" ht="15" customHeight="1" x14ac:dyDescent="0.25">
      <c r="A8" s="115"/>
      <c r="B8" s="115"/>
      <c r="C8" s="115"/>
      <c r="D8" s="115"/>
      <c r="E8" s="118"/>
      <c r="F8" s="115"/>
      <c r="G8" s="126" t="s">
        <v>6</v>
      </c>
      <c r="H8" s="128" t="s">
        <v>7</v>
      </c>
      <c r="I8" s="129"/>
      <c r="J8" s="126" t="s">
        <v>8</v>
      </c>
      <c r="K8" s="130" t="s">
        <v>6</v>
      </c>
      <c r="L8" s="132" t="s">
        <v>7</v>
      </c>
      <c r="M8" s="133"/>
      <c r="N8" s="130" t="s">
        <v>8</v>
      </c>
      <c r="O8" s="83"/>
      <c r="P8" s="84"/>
      <c r="Q8" s="88" t="s">
        <v>18</v>
      </c>
      <c r="R8" s="90" t="s">
        <v>19</v>
      </c>
      <c r="S8" s="92" t="s">
        <v>22</v>
      </c>
    </row>
    <row r="9" spans="1:19" ht="67.5" customHeight="1" x14ac:dyDescent="0.25">
      <c r="A9" s="116"/>
      <c r="B9" s="116"/>
      <c r="C9" s="116"/>
      <c r="D9" s="116"/>
      <c r="E9" s="119"/>
      <c r="F9" s="116"/>
      <c r="G9" s="127"/>
      <c r="H9" s="5" t="s">
        <v>6</v>
      </c>
      <c r="I9" s="5" t="s">
        <v>9</v>
      </c>
      <c r="J9" s="127"/>
      <c r="K9" s="131"/>
      <c r="L9" s="28" t="s">
        <v>6</v>
      </c>
      <c r="M9" s="28" t="s">
        <v>9</v>
      </c>
      <c r="N9" s="131"/>
      <c r="O9" s="83"/>
      <c r="P9" s="84"/>
      <c r="Q9" s="89"/>
      <c r="R9" s="91"/>
      <c r="S9" s="93"/>
    </row>
    <row r="10" spans="1:19" ht="15.75" customHeight="1" x14ac:dyDescent="0.25">
      <c r="A10" s="11">
        <v>6</v>
      </c>
      <c r="B10" s="141" t="s">
        <v>43</v>
      </c>
      <c r="C10" s="142"/>
      <c r="D10" s="142"/>
      <c r="E10" s="142"/>
      <c r="F10" s="142"/>
      <c r="G10" s="142"/>
      <c r="H10" s="142"/>
      <c r="I10" s="142"/>
      <c r="J10" s="142"/>
      <c r="K10" s="142"/>
      <c r="L10" s="142"/>
      <c r="M10" s="142"/>
      <c r="N10" s="142"/>
      <c r="O10" s="142"/>
      <c r="P10" s="142"/>
      <c r="Q10" s="142"/>
      <c r="R10" s="142"/>
      <c r="S10" s="143"/>
    </row>
    <row r="11" spans="1:19" x14ac:dyDescent="0.25">
      <c r="A11" s="15">
        <v>6</v>
      </c>
      <c r="B11" s="29" t="s">
        <v>10</v>
      </c>
      <c r="C11" s="110" t="s">
        <v>83</v>
      </c>
      <c r="D11" s="111"/>
      <c r="E11" s="111"/>
      <c r="F11" s="111"/>
      <c r="G11" s="111"/>
      <c r="H11" s="111"/>
      <c r="I11" s="111"/>
      <c r="J11" s="111"/>
      <c r="K11" s="111"/>
      <c r="L11" s="111"/>
      <c r="M11" s="111"/>
      <c r="N11" s="111"/>
      <c r="O11" s="111"/>
      <c r="P11" s="111"/>
      <c r="Q11" s="111"/>
      <c r="R11" s="111"/>
      <c r="S11" s="112"/>
    </row>
    <row r="12" spans="1:19" x14ac:dyDescent="0.25">
      <c r="A12" s="15">
        <v>6</v>
      </c>
      <c r="B12" s="30" t="s">
        <v>10</v>
      </c>
      <c r="C12" s="31" t="s">
        <v>32</v>
      </c>
      <c r="D12" s="71" t="s">
        <v>82</v>
      </c>
      <c r="E12" s="72"/>
      <c r="F12" s="72"/>
      <c r="G12" s="72"/>
      <c r="H12" s="72"/>
      <c r="I12" s="72"/>
      <c r="J12" s="72"/>
      <c r="K12" s="72"/>
      <c r="L12" s="72"/>
      <c r="M12" s="72"/>
      <c r="N12" s="72"/>
      <c r="O12" s="72"/>
      <c r="P12" s="72"/>
      <c r="Q12" s="72"/>
      <c r="R12" s="72"/>
      <c r="S12" s="73"/>
    </row>
    <row r="13" spans="1:19" x14ac:dyDescent="0.25">
      <c r="A13" s="104" t="s">
        <v>44</v>
      </c>
      <c r="B13" s="106" t="s">
        <v>10</v>
      </c>
      <c r="C13" s="107" t="s">
        <v>32</v>
      </c>
      <c r="D13" s="108" t="s">
        <v>45</v>
      </c>
      <c r="E13" s="134" t="s">
        <v>46</v>
      </c>
      <c r="F13" s="38" t="s">
        <v>42</v>
      </c>
      <c r="G13" s="33">
        <v>16300</v>
      </c>
      <c r="H13" s="33">
        <v>16300</v>
      </c>
      <c r="I13" s="33">
        <v>0</v>
      </c>
      <c r="J13" s="33">
        <v>0</v>
      </c>
      <c r="K13" s="33">
        <v>15888</v>
      </c>
      <c r="L13" s="33">
        <v>15888</v>
      </c>
      <c r="M13" s="33">
        <v>0</v>
      </c>
      <c r="N13" s="33">
        <v>0</v>
      </c>
      <c r="O13" s="74" t="s">
        <v>20</v>
      </c>
      <c r="P13" s="75"/>
      <c r="Q13" s="75"/>
      <c r="R13" s="75"/>
      <c r="S13" s="76"/>
    </row>
    <row r="14" spans="1:19" x14ac:dyDescent="0.25">
      <c r="A14" s="105"/>
      <c r="B14" s="106"/>
      <c r="C14" s="107"/>
      <c r="D14" s="108"/>
      <c r="E14" s="134"/>
      <c r="F14" s="32" t="s">
        <v>25</v>
      </c>
      <c r="G14" s="33"/>
      <c r="H14" s="33"/>
      <c r="I14" s="33"/>
      <c r="J14" s="33"/>
      <c r="K14" s="33"/>
      <c r="L14" s="33"/>
      <c r="M14" s="33"/>
      <c r="N14" s="33"/>
      <c r="O14" s="77"/>
      <c r="P14" s="78"/>
      <c r="Q14" s="78"/>
      <c r="R14" s="78"/>
      <c r="S14" s="79"/>
    </row>
    <row r="15" spans="1:19" x14ac:dyDescent="0.25">
      <c r="A15" s="105"/>
      <c r="B15" s="106"/>
      <c r="C15" s="107"/>
      <c r="D15" s="108"/>
      <c r="E15" s="134"/>
      <c r="F15" s="32" t="s">
        <v>25</v>
      </c>
      <c r="G15" s="33"/>
      <c r="H15" s="33"/>
      <c r="I15" s="33"/>
      <c r="J15" s="33"/>
      <c r="K15" s="34"/>
      <c r="L15" s="34"/>
      <c r="M15" s="34"/>
      <c r="N15" s="34"/>
      <c r="O15" s="77"/>
      <c r="P15" s="78"/>
      <c r="Q15" s="78"/>
      <c r="R15" s="78"/>
      <c r="S15" s="79"/>
    </row>
    <row r="16" spans="1:19" x14ac:dyDescent="0.25">
      <c r="A16" s="105"/>
      <c r="B16" s="106"/>
      <c r="C16" s="107"/>
      <c r="D16" s="108"/>
      <c r="E16" s="134"/>
      <c r="F16" s="35" t="s">
        <v>11</v>
      </c>
      <c r="G16" s="34">
        <f>G13+G14+G15</f>
        <v>16300</v>
      </c>
      <c r="H16" s="34">
        <f t="shared" ref="H16:N16" si="0">H13+H14+H15</f>
        <v>16300</v>
      </c>
      <c r="I16" s="34">
        <f t="shared" si="0"/>
        <v>0</v>
      </c>
      <c r="J16" s="34">
        <f t="shared" si="0"/>
        <v>0</v>
      </c>
      <c r="K16" s="34">
        <f t="shared" si="0"/>
        <v>15888</v>
      </c>
      <c r="L16" s="34">
        <f t="shared" si="0"/>
        <v>15888</v>
      </c>
      <c r="M16" s="34">
        <f t="shared" si="0"/>
        <v>0</v>
      </c>
      <c r="N16" s="34">
        <f t="shared" si="0"/>
        <v>0</v>
      </c>
      <c r="O16" s="80"/>
      <c r="P16" s="81"/>
      <c r="Q16" s="81"/>
      <c r="R16" s="81"/>
      <c r="S16" s="82"/>
    </row>
    <row r="17" spans="1:19" x14ac:dyDescent="0.25">
      <c r="A17" s="104" t="s">
        <v>44</v>
      </c>
      <c r="B17" s="106" t="s">
        <v>10</v>
      </c>
      <c r="C17" s="107" t="s">
        <v>32</v>
      </c>
      <c r="D17" s="108" t="s">
        <v>62</v>
      </c>
      <c r="E17" s="134" t="s">
        <v>47</v>
      </c>
      <c r="F17" s="38" t="s">
        <v>42</v>
      </c>
      <c r="G17" s="33">
        <v>320</v>
      </c>
      <c r="H17" s="33">
        <v>320</v>
      </c>
      <c r="I17" s="33">
        <v>0</v>
      </c>
      <c r="J17" s="33">
        <v>0</v>
      </c>
      <c r="K17" s="33">
        <v>320</v>
      </c>
      <c r="L17" s="33">
        <v>320</v>
      </c>
      <c r="M17" s="33">
        <v>0</v>
      </c>
      <c r="N17" s="33">
        <v>0</v>
      </c>
      <c r="O17" s="74" t="s">
        <v>20</v>
      </c>
      <c r="P17" s="75"/>
      <c r="Q17" s="75"/>
      <c r="R17" s="75"/>
      <c r="S17" s="76"/>
    </row>
    <row r="18" spans="1:19" x14ac:dyDescent="0.25">
      <c r="A18" s="105"/>
      <c r="B18" s="106"/>
      <c r="C18" s="107"/>
      <c r="D18" s="108"/>
      <c r="E18" s="134"/>
      <c r="F18" s="32" t="s">
        <v>25</v>
      </c>
      <c r="G18" s="33"/>
      <c r="H18" s="33"/>
      <c r="I18" s="33"/>
      <c r="J18" s="33"/>
      <c r="K18" s="33"/>
      <c r="L18" s="33"/>
      <c r="M18" s="33"/>
      <c r="N18" s="33"/>
      <c r="O18" s="77"/>
      <c r="P18" s="78"/>
      <c r="Q18" s="78"/>
      <c r="R18" s="78"/>
      <c r="S18" s="79"/>
    </row>
    <row r="19" spans="1:19" x14ac:dyDescent="0.25">
      <c r="A19" s="105"/>
      <c r="B19" s="106"/>
      <c r="C19" s="107"/>
      <c r="D19" s="108"/>
      <c r="E19" s="134"/>
      <c r="F19" s="32" t="s">
        <v>25</v>
      </c>
      <c r="G19" s="33"/>
      <c r="H19" s="33"/>
      <c r="I19" s="33"/>
      <c r="J19" s="33"/>
      <c r="K19" s="34"/>
      <c r="L19" s="34"/>
      <c r="M19" s="34"/>
      <c r="N19" s="34"/>
      <c r="O19" s="77"/>
      <c r="P19" s="78"/>
      <c r="Q19" s="78"/>
      <c r="R19" s="78"/>
      <c r="S19" s="79"/>
    </row>
    <row r="20" spans="1:19" x14ac:dyDescent="0.25">
      <c r="A20" s="105"/>
      <c r="B20" s="106"/>
      <c r="C20" s="107"/>
      <c r="D20" s="108"/>
      <c r="E20" s="134"/>
      <c r="F20" s="35" t="s">
        <v>11</v>
      </c>
      <c r="G20" s="34">
        <f>G17+G18+G19</f>
        <v>320</v>
      </c>
      <c r="H20" s="34">
        <f t="shared" ref="H20:N20" si="1">H17+H18+H19</f>
        <v>320</v>
      </c>
      <c r="I20" s="34">
        <f t="shared" si="1"/>
        <v>0</v>
      </c>
      <c r="J20" s="34">
        <f t="shared" si="1"/>
        <v>0</v>
      </c>
      <c r="K20" s="34">
        <f t="shared" si="1"/>
        <v>320</v>
      </c>
      <c r="L20" s="34">
        <f t="shared" si="1"/>
        <v>320</v>
      </c>
      <c r="M20" s="34">
        <f t="shared" si="1"/>
        <v>0</v>
      </c>
      <c r="N20" s="34">
        <f t="shared" si="1"/>
        <v>0</v>
      </c>
      <c r="O20" s="80"/>
      <c r="P20" s="81"/>
      <c r="Q20" s="81"/>
      <c r="R20" s="81"/>
      <c r="S20" s="82"/>
    </row>
    <row r="21" spans="1:19" ht="51" customHeight="1" x14ac:dyDescent="0.25">
      <c r="A21" s="101" t="s">
        <v>44</v>
      </c>
      <c r="B21" s="102"/>
      <c r="C21" s="102"/>
      <c r="D21" s="103"/>
      <c r="E21" s="135" t="s">
        <v>51</v>
      </c>
      <c r="F21" s="136"/>
      <c r="G21" s="136"/>
      <c r="H21" s="136"/>
      <c r="I21" s="136"/>
      <c r="J21" s="136"/>
      <c r="K21" s="136"/>
      <c r="L21" s="136"/>
      <c r="M21" s="136"/>
      <c r="N21" s="136"/>
      <c r="O21" s="12" t="s">
        <v>21</v>
      </c>
      <c r="P21" s="13" t="s">
        <v>48</v>
      </c>
      <c r="Q21" s="13" t="s">
        <v>49</v>
      </c>
      <c r="R21" s="13" t="s">
        <v>86</v>
      </c>
      <c r="S21" s="13" t="s">
        <v>50</v>
      </c>
    </row>
    <row r="22" spans="1:19" x14ac:dyDescent="0.25">
      <c r="A22" s="17"/>
      <c r="B22" s="37"/>
      <c r="C22" s="26" t="s">
        <v>12</v>
      </c>
      <c r="D22" s="27"/>
      <c r="E22" s="27"/>
      <c r="F22" s="19"/>
      <c r="G22" s="16">
        <f>G16+G20</f>
        <v>16620</v>
      </c>
      <c r="H22" s="16">
        <f>H16+G20</f>
        <v>16620</v>
      </c>
      <c r="I22" s="16">
        <f t="shared" ref="I22:N22" si="2">I16</f>
        <v>0</v>
      </c>
      <c r="J22" s="16">
        <f t="shared" si="2"/>
        <v>0</v>
      </c>
      <c r="K22" s="16">
        <f>K16+G20</f>
        <v>16208</v>
      </c>
      <c r="L22" s="16">
        <f>L16+G20</f>
        <v>16208</v>
      </c>
      <c r="M22" s="20">
        <f t="shared" si="2"/>
        <v>0</v>
      </c>
      <c r="N22" s="21">
        <f t="shared" si="2"/>
        <v>0</v>
      </c>
      <c r="O22" s="55"/>
      <c r="P22" s="56"/>
      <c r="Q22" s="56"/>
      <c r="R22" s="56"/>
      <c r="S22" s="57"/>
    </row>
    <row r="23" spans="1:19" x14ac:dyDescent="0.25">
      <c r="A23" s="17"/>
      <c r="B23" s="37"/>
      <c r="C23" s="98" t="s">
        <v>13</v>
      </c>
      <c r="D23" s="99"/>
      <c r="E23" s="99"/>
      <c r="F23" s="100"/>
      <c r="G23" s="16">
        <f>G22</f>
        <v>16620</v>
      </c>
      <c r="H23" s="16">
        <f t="shared" ref="H23:N24" si="3">H22</f>
        <v>16620</v>
      </c>
      <c r="I23" s="16">
        <f t="shared" si="3"/>
        <v>0</v>
      </c>
      <c r="J23" s="16">
        <f t="shared" si="3"/>
        <v>0</v>
      </c>
      <c r="K23" s="16">
        <f t="shared" si="3"/>
        <v>16208</v>
      </c>
      <c r="L23" s="16">
        <f t="shared" si="3"/>
        <v>16208</v>
      </c>
      <c r="M23" s="20">
        <f t="shared" si="3"/>
        <v>0</v>
      </c>
      <c r="N23" s="20">
        <f t="shared" si="3"/>
        <v>0</v>
      </c>
      <c r="O23" s="58"/>
      <c r="P23" s="59"/>
      <c r="Q23" s="59"/>
      <c r="R23" s="59"/>
      <c r="S23" s="60"/>
    </row>
    <row r="24" spans="1:19" x14ac:dyDescent="0.25">
      <c r="A24" s="22"/>
      <c r="B24" s="23"/>
      <c r="C24" s="95" t="s">
        <v>14</v>
      </c>
      <c r="D24" s="96"/>
      <c r="E24" s="96"/>
      <c r="F24" s="97"/>
      <c r="G24" s="24">
        <f>G23</f>
        <v>16620</v>
      </c>
      <c r="H24" s="24">
        <f t="shared" si="3"/>
        <v>16620</v>
      </c>
      <c r="I24" s="24">
        <f t="shared" si="3"/>
        <v>0</v>
      </c>
      <c r="J24" s="24">
        <f t="shared" si="3"/>
        <v>0</v>
      </c>
      <c r="K24" s="24">
        <f t="shared" si="3"/>
        <v>16208</v>
      </c>
      <c r="L24" s="24">
        <f t="shared" si="3"/>
        <v>16208</v>
      </c>
      <c r="M24" s="25">
        <f t="shared" si="3"/>
        <v>0</v>
      </c>
      <c r="N24" s="25">
        <f t="shared" si="3"/>
        <v>0</v>
      </c>
      <c r="O24" s="61"/>
      <c r="P24" s="62"/>
      <c r="Q24" s="62"/>
      <c r="R24" s="62"/>
      <c r="S24" s="63"/>
    </row>
    <row r="25" spans="1:19" x14ac:dyDescent="0.25">
      <c r="A25" s="2"/>
      <c r="B25" s="10"/>
      <c r="C25" s="10"/>
      <c r="D25" s="10"/>
      <c r="E25" s="10"/>
      <c r="F25" s="10"/>
      <c r="G25" s="10"/>
      <c r="H25" s="10"/>
      <c r="I25" s="10"/>
      <c r="J25" s="10"/>
      <c r="K25" s="10"/>
      <c r="L25" s="10"/>
      <c r="M25" s="10"/>
      <c r="N25" s="6"/>
    </row>
    <row r="110" ht="15" customHeight="1" x14ac:dyDescent="0.25"/>
    <row r="143" ht="15" customHeight="1" x14ac:dyDescent="0.25"/>
  </sheetData>
  <mergeCells count="45">
    <mergeCell ref="A7:A9"/>
    <mergeCell ref="B7:B9"/>
    <mergeCell ref="C7:C9"/>
    <mergeCell ref="D7:D9"/>
    <mergeCell ref="E7:E9"/>
    <mergeCell ref="A2:S2"/>
    <mergeCell ref="B3:S3"/>
    <mergeCell ref="B4:S4"/>
    <mergeCell ref="G5:N5"/>
    <mergeCell ref="Q5:S5"/>
    <mergeCell ref="B10:S10"/>
    <mergeCell ref="F7:F9"/>
    <mergeCell ref="G7:J7"/>
    <mergeCell ref="K7:N7"/>
    <mergeCell ref="O7:O9"/>
    <mergeCell ref="P7:P9"/>
    <mergeCell ref="Q7:S7"/>
    <mergeCell ref="G8:G9"/>
    <mergeCell ref="H8:I8"/>
    <mergeCell ref="J8:J9"/>
    <mergeCell ref="K8:K9"/>
    <mergeCell ref="L8:M8"/>
    <mergeCell ref="N8:N9"/>
    <mergeCell ref="Q8:Q9"/>
    <mergeCell ref="R8:R9"/>
    <mergeCell ref="S8:S9"/>
    <mergeCell ref="C11:S11"/>
    <mergeCell ref="D12:S12"/>
    <mergeCell ref="A13:A16"/>
    <mergeCell ref="B13:B16"/>
    <mergeCell ref="C13:C16"/>
    <mergeCell ref="D13:D16"/>
    <mergeCell ref="E13:E16"/>
    <mergeCell ref="O13:S16"/>
    <mergeCell ref="O17:S20"/>
    <mergeCell ref="A21:D21"/>
    <mergeCell ref="E21:N21"/>
    <mergeCell ref="O22:S24"/>
    <mergeCell ref="C23:F23"/>
    <mergeCell ref="C24:F24"/>
    <mergeCell ref="A17:A20"/>
    <mergeCell ref="B17:B20"/>
    <mergeCell ref="C17:C20"/>
    <mergeCell ref="D17:D20"/>
    <mergeCell ref="E17:E20"/>
  </mergeCells>
  <pageMargins left="0.7" right="0.7" top="0.75" bottom="0.75" header="0.3" footer="0.3"/>
  <pageSetup paperSize="9" scale="66"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BE02F-1994-4E88-A2EC-0FA4D60812FE}">
  <sheetPr>
    <pageSetUpPr fitToPage="1"/>
  </sheetPr>
  <dimension ref="A1:U140"/>
  <sheetViews>
    <sheetView showGridLines="0" topLeftCell="A2" workbookViewId="0">
      <selection activeCell="N27" sqref="N27"/>
    </sheetView>
  </sheetViews>
  <sheetFormatPr defaultRowHeight="15" x14ac:dyDescent="0.25"/>
  <cols>
    <col min="1" max="1" width="4" customWidth="1"/>
    <col min="2" max="2" width="3" customWidth="1"/>
    <col min="3" max="3" width="3.85546875" customWidth="1"/>
    <col min="4" max="4" width="3.7109375" customWidth="1"/>
    <col min="5" max="5" width="17.7109375" customWidth="1"/>
    <col min="6" max="6" width="6.5703125" customWidth="1"/>
    <col min="11" max="11" width="8.7109375" customWidth="1"/>
    <col min="12" max="12" width="9.7109375" customWidth="1"/>
    <col min="15" max="15" width="12.140625" style="7" customWidth="1"/>
    <col min="16" max="16" width="16.7109375" style="8" customWidth="1"/>
    <col min="17" max="17" width="18.5703125" style="7" customWidth="1"/>
    <col min="18" max="19" width="9.140625" style="7"/>
  </cols>
  <sheetData>
    <row r="1" spans="1:19" ht="76.5" x14ac:dyDescent="0.25">
      <c r="Q1" s="14" t="s">
        <v>28</v>
      </c>
    </row>
    <row r="2" spans="1:19" ht="30.75" customHeight="1" x14ac:dyDescent="0.25">
      <c r="A2" s="64" t="s">
        <v>27</v>
      </c>
      <c r="B2" s="64"/>
      <c r="C2" s="64"/>
      <c r="D2" s="64"/>
      <c r="E2" s="64"/>
      <c r="F2" s="64"/>
      <c r="G2" s="64"/>
      <c r="H2" s="64"/>
      <c r="I2" s="64"/>
      <c r="J2" s="64"/>
      <c r="K2" s="64"/>
      <c r="L2" s="64"/>
      <c r="M2" s="64"/>
      <c r="N2" s="64"/>
      <c r="O2" s="64"/>
      <c r="P2" s="64"/>
      <c r="Q2" s="64"/>
      <c r="R2" s="64"/>
      <c r="S2" s="64"/>
    </row>
    <row r="3" spans="1:19" ht="30" hidden="1" customHeight="1" x14ac:dyDescent="0.25">
      <c r="A3" s="1"/>
      <c r="B3" s="64"/>
      <c r="C3" s="64"/>
      <c r="D3" s="64"/>
      <c r="E3" s="64"/>
      <c r="F3" s="64"/>
      <c r="G3" s="64"/>
      <c r="H3" s="64"/>
      <c r="I3" s="64"/>
      <c r="J3" s="64"/>
      <c r="K3" s="64"/>
      <c r="L3" s="64"/>
      <c r="M3" s="64"/>
      <c r="N3" s="64"/>
      <c r="O3" s="64"/>
      <c r="P3" s="64"/>
      <c r="Q3" s="64"/>
      <c r="R3" s="64"/>
      <c r="S3" s="64"/>
    </row>
    <row r="4" spans="1:19" ht="15" hidden="1" customHeight="1" x14ac:dyDescent="0.25">
      <c r="A4" s="2"/>
      <c r="B4" s="65"/>
      <c r="C4" s="65"/>
      <c r="D4" s="65"/>
      <c r="E4" s="65"/>
      <c r="F4" s="65"/>
      <c r="G4" s="65"/>
      <c r="H4" s="65"/>
      <c r="I4" s="65"/>
      <c r="J4" s="65"/>
      <c r="K4" s="65"/>
      <c r="L4" s="65"/>
      <c r="M4" s="65"/>
      <c r="N4" s="65"/>
      <c r="O4" s="65"/>
      <c r="P4" s="65"/>
      <c r="Q4" s="65"/>
      <c r="R4" s="65"/>
      <c r="S4" s="65"/>
    </row>
    <row r="5" spans="1:19" hidden="1" x14ac:dyDescent="0.25">
      <c r="A5" s="2"/>
      <c r="B5" s="36"/>
      <c r="C5" s="36"/>
      <c r="D5" s="36"/>
      <c r="E5" s="36"/>
      <c r="F5" s="36"/>
      <c r="G5" s="113"/>
      <c r="H5" s="113"/>
      <c r="I5" s="113"/>
      <c r="J5" s="113"/>
      <c r="K5" s="113"/>
      <c r="L5" s="113"/>
      <c r="M5" s="113"/>
      <c r="N5" s="113"/>
      <c r="Q5" s="94"/>
      <c r="R5" s="94"/>
      <c r="S5" s="94"/>
    </row>
    <row r="6" spans="1:19" x14ac:dyDescent="0.25">
      <c r="A6" s="2"/>
      <c r="B6" s="1"/>
      <c r="C6" s="1"/>
      <c r="D6" s="1"/>
      <c r="E6" s="1"/>
      <c r="F6" s="1"/>
      <c r="G6" s="1"/>
      <c r="H6" s="1"/>
      <c r="I6" s="1"/>
      <c r="J6" s="1"/>
      <c r="K6" s="4"/>
      <c r="L6" s="4"/>
      <c r="M6" s="4"/>
      <c r="N6" s="4"/>
      <c r="O6"/>
      <c r="P6"/>
      <c r="Q6"/>
      <c r="R6" s="9"/>
      <c r="S6" s="9"/>
    </row>
    <row r="7" spans="1:19" ht="39.75" customHeight="1" x14ac:dyDescent="0.25">
      <c r="A7" s="114" t="s">
        <v>0</v>
      </c>
      <c r="B7" s="114" t="s">
        <v>1</v>
      </c>
      <c r="C7" s="114" t="s">
        <v>2</v>
      </c>
      <c r="D7" s="114" t="s">
        <v>3</v>
      </c>
      <c r="E7" s="117" t="s">
        <v>4</v>
      </c>
      <c r="F7" s="114" t="s">
        <v>5</v>
      </c>
      <c r="G7" s="120" t="s">
        <v>38</v>
      </c>
      <c r="H7" s="121"/>
      <c r="I7" s="121"/>
      <c r="J7" s="122"/>
      <c r="K7" s="123" t="s">
        <v>39</v>
      </c>
      <c r="L7" s="124"/>
      <c r="M7" s="124"/>
      <c r="N7" s="125"/>
      <c r="O7" s="83" t="s">
        <v>15</v>
      </c>
      <c r="P7" s="84" t="s">
        <v>16</v>
      </c>
      <c r="Q7" s="85" t="s">
        <v>17</v>
      </c>
      <c r="R7" s="86"/>
      <c r="S7" s="87"/>
    </row>
    <row r="8" spans="1:19" ht="15" customHeight="1" x14ac:dyDescent="0.25">
      <c r="A8" s="115"/>
      <c r="B8" s="115"/>
      <c r="C8" s="115"/>
      <c r="D8" s="115"/>
      <c r="E8" s="118"/>
      <c r="F8" s="115"/>
      <c r="G8" s="126" t="s">
        <v>6</v>
      </c>
      <c r="H8" s="128" t="s">
        <v>7</v>
      </c>
      <c r="I8" s="129"/>
      <c r="J8" s="126" t="s">
        <v>8</v>
      </c>
      <c r="K8" s="130" t="s">
        <v>6</v>
      </c>
      <c r="L8" s="132" t="s">
        <v>7</v>
      </c>
      <c r="M8" s="133"/>
      <c r="N8" s="130" t="s">
        <v>8</v>
      </c>
      <c r="O8" s="83"/>
      <c r="P8" s="84"/>
      <c r="Q8" s="88" t="s">
        <v>18</v>
      </c>
      <c r="R8" s="90" t="s">
        <v>19</v>
      </c>
      <c r="S8" s="92" t="s">
        <v>22</v>
      </c>
    </row>
    <row r="9" spans="1:19" ht="67.5" customHeight="1" x14ac:dyDescent="0.25">
      <c r="A9" s="116"/>
      <c r="B9" s="116"/>
      <c r="C9" s="116"/>
      <c r="D9" s="116"/>
      <c r="E9" s="119"/>
      <c r="F9" s="116"/>
      <c r="G9" s="127"/>
      <c r="H9" s="5" t="s">
        <v>6</v>
      </c>
      <c r="I9" s="5" t="s">
        <v>9</v>
      </c>
      <c r="J9" s="127"/>
      <c r="K9" s="131"/>
      <c r="L9" s="28" t="s">
        <v>6</v>
      </c>
      <c r="M9" s="28" t="s">
        <v>9</v>
      </c>
      <c r="N9" s="131"/>
      <c r="O9" s="83"/>
      <c r="P9" s="84"/>
      <c r="Q9" s="89"/>
      <c r="R9" s="91"/>
      <c r="S9" s="93"/>
    </row>
    <row r="10" spans="1:19" ht="15.75" customHeight="1" x14ac:dyDescent="0.25">
      <c r="A10" s="11">
        <v>7</v>
      </c>
      <c r="B10" s="141" t="s">
        <v>54</v>
      </c>
      <c r="C10" s="142"/>
      <c r="D10" s="142"/>
      <c r="E10" s="142"/>
      <c r="F10" s="142"/>
      <c r="G10" s="142"/>
      <c r="H10" s="142"/>
      <c r="I10" s="142"/>
      <c r="J10" s="142"/>
      <c r="K10" s="142"/>
      <c r="L10" s="142"/>
      <c r="M10" s="142"/>
      <c r="N10" s="142"/>
      <c r="O10" s="142"/>
      <c r="P10" s="142"/>
      <c r="Q10" s="142"/>
      <c r="R10" s="142"/>
      <c r="S10" s="143"/>
    </row>
    <row r="11" spans="1:19" x14ac:dyDescent="0.25">
      <c r="A11" s="15">
        <v>7</v>
      </c>
      <c r="B11" s="29" t="s">
        <v>10</v>
      </c>
      <c r="C11" s="110" t="s">
        <v>23</v>
      </c>
      <c r="D11" s="111"/>
      <c r="E11" s="111"/>
      <c r="F11" s="111"/>
      <c r="G11" s="111"/>
      <c r="H11" s="111"/>
      <c r="I11" s="111"/>
      <c r="J11" s="111"/>
      <c r="K11" s="111"/>
      <c r="L11" s="111"/>
      <c r="M11" s="111"/>
      <c r="N11" s="111"/>
      <c r="O11" s="111"/>
      <c r="P11" s="111"/>
      <c r="Q11" s="111"/>
      <c r="R11" s="111"/>
      <c r="S11" s="112"/>
    </row>
    <row r="12" spans="1:19" x14ac:dyDescent="0.25">
      <c r="A12" s="15">
        <v>7</v>
      </c>
      <c r="B12" s="30" t="s">
        <v>10</v>
      </c>
      <c r="C12" s="31" t="s">
        <v>10</v>
      </c>
      <c r="D12" s="71" t="s">
        <v>24</v>
      </c>
      <c r="E12" s="72"/>
      <c r="F12" s="72"/>
      <c r="G12" s="72"/>
      <c r="H12" s="72"/>
      <c r="I12" s="72"/>
      <c r="J12" s="72"/>
      <c r="K12" s="72"/>
      <c r="L12" s="72"/>
      <c r="M12" s="72"/>
      <c r="N12" s="72"/>
      <c r="O12" s="72"/>
      <c r="P12" s="72"/>
      <c r="Q12" s="72"/>
      <c r="R12" s="72"/>
      <c r="S12" s="73"/>
    </row>
    <row r="13" spans="1:19" x14ac:dyDescent="0.25">
      <c r="A13" s="104" t="s">
        <v>33</v>
      </c>
      <c r="B13" s="106" t="s">
        <v>10</v>
      </c>
      <c r="C13" s="107" t="s">
        <v>10</v>
      </c>
      <c r="D13" s="108" t="s">
        <v>53</v>
      </c>
      <c r="E13" s="134" t="s">
        <v>55</v>
      </c>
      <c r="F13" s="38" t="s">
        <v>70</v>
      </c>
      <c r="G13" s="33">
        <v>800</v>
      </c>
      <c r="H13" s="33">
        <v>800</v>
      </c>
      <c r="I13" s="33">
        <v>0</v>
      </c>
      <c r="J13" s="33">
        <v>0</v>
      </c>
      <c r="K13" s="33">
        <v>717.76</v>
      </c>
      <c r="L13" s="33">
        <v>717.76</v>
      </c>
      <c r="M13" s="33">
        <v>0</v>
      </c>
      <c r="N13" s="33">
        <v>0</v>
      </c>
      <c r="O13" s="74" t="s">
        <v>20</v>
      </c>
      <c r="P13" s="75"/>
      <c r="Q13" s="75"/>
      <c r="R13" s="75"/>
      <c r="S13" s="76"/>
    </row>
    <row r="14" spans="1:19" x14ac:dyDescent="0.25">
      <c r="A14" s="105"/>
      <c r="B14" s="106"/>
      <c r="C14" s="107"/>
      <c r="D14" s="108"/>
      <c r="E14" s="134"/>
      <c r="F14" s="32" t="s">
        <v>25</v>
      </c>
      <c r="G14" s="33"/>
      <c r="H14" s="33"/>
      <c r="I14" s="33"/>
      <c r="J14" s="33"/>
      <c r="K14" s="33"/>
      <c r="L14" s="33"/>
      <c r="M14" s="33"/>
      <c r="N14" s="33"/>
      <c r="O14" s="77"/>
      <c r="P14" s="78"/>
      <c r="Q14" s="78"/>
      <c r="R14" s="78"/>
      <c r="S14" s="79"/>
    </row>
    <row r="15" spans="1:19" x14ac:dyDescent="0.25">
      <c r="A15" s="105"/>
      <c r="B15" s="106"/>
      <c r="C15" s="107"/>
      <c r="D15" s="108"/>
      <c r="E15" s="134"/>
      <c r="F15" s="32" t="s">
        <v>25</v>
      </c>
      <c r="G15" s="33"/>
      <c r="H15" s="33"/>
      <c r="I15" s="33"/>
      <c r="J15" s="33"/>
      <c r="K15" s="34"/>
      <c r="L15" s="34"/>
      <c r="M15" s="34"/>
      <c r="N15" s="34"/>
      <c r="O15" s="77"/>
      <c r="P15" s="78"/>
      <c r="Q15" s="78"/>
      <c r="R15" s="78"/>
      <c r="S15" s="79"/>
    </row>
    <row r="16" spans="1:19" x14ac:dyDescent="0.25">
      <c r="A16" s="105"/>
      <c r="B16" s="106"/>
      <c r="C16" s="107"/>
      <c r="D16" s="108"/>
      <c r="E16" s="134"/>
      <c r="F16" s="35" t="s">
        <v>11</v>
      </c>
      <c r="G16" s="34">
        <f>G13+G14+G15</f>
        <v>800</v>
      </c>
      <c r="H16" s="34">
        <f t="shared" ref="H16:N16" si="0">H13+H14+H15</f>
        <v>800</v>
      </c>
      <c r="I16" s="34">
        <f t="shared" si="0"/>
        <v>0</v>
      </c>
      <c r="J16" s="34">
        <f t="shared" si="0"/>
        <v>0</v>
      </c>
      <c r="K16" s="34">
        <f t="shared" si="0"/>
        <v>717.76</v>
      </c>
      <c r="L16" s="34">
        <f t="shared" si="0"/>
        <v>717.76</v>
      </c>
      <c r="M16" s="34">
        <f t="shared" si="0"/>
        <v>0</v>
      </c>
      <c r="N16" s="34">
        <f t="shared" si="0"/>
        <v>0</v>
      </c>
      <c r="O16" s="80"/>
      <c r="P16" s="81"/>
      <c r="Q16" s="81"/>
      <c r="R16" s="81"/>
      <c r="S16" s="82"/>
    </row>
    <row r="17" spans="1:21" x14ac:dyDescent="0.25">
      <c r="A17" s="47"/>
      <c r="B17" s="48"/>
      <c r="C17" s="49"/>
      <c r="D17" s="50"/>
      <c r="E17" s="51"/>
      <c r="F17" s="35"/>
      <c r="G17" s="34"/>
      <c r="H17" s="34"/>
      <c r="I17" s="34"/>
      <c r="J17" s="34"/>
      <c r="K17" s="34"/>
      <c r="L17" s="34"/>
      <c r="M17" s="34"/>
      <c r="N17" s="34"/>
      <c r="O17" s="80"/>
      <c r="P17" s="81"/>
      <c r="Q17" s="81"/>
      <c r="R17" s="81"/>
      <c r="S17" s="82"/>
    </row>
    <row r="18" spans="1:21" ht="51" customHeight="1" x14ac:dyDescent="0.25">
      <c r="A18" s="144" t="s">
        <v>33</v>
      </c>
      <c r="B18" s="145"/>
      <c r="C18" s="145"/>
      <c r="D18" s="146"/>
      <c r="E18" s="135" t="s">
        <v>71</v>
      </c>
      <c r="F18" s="136"/>
      <c r="G18" s="136"/>
      <c r="H18" s="136"/>
      <c r="I18" s="136"/>
      <c r="J18" s="136"/>
      <c r="K18" s="136"/>
      <c r="L18" s="136"/>
      <c r="M18" s="136"/>
      <c r="N18" s="136"/>
      <c r="O18" s="12" t="s">
        <v>21</v>
      </c>
      <c r="P18" s="13" t="s">
        <v>56</v>
      </c>
      <c r="Q18" s="13"/>
      <c r="R18" s="13" t="s">
        <v>87</v>
      </c>
      <c r="S18" s="46">
        <v>0.8972</v>
      </c>
      <c r="U18" t="s">
        <v>69</v>
      </c>
    </row>
    <row r="19" spans="1:21" x14ac:dyDescent="0.25">
      <c r="A19" s="17"/>
      <c r="B19" s="37"/>
      <c r="C19" s="26" t="s">
        <v>12</v>
      </c>
      <c r="D19" s="27"/>
      <c r="E19" s="27"/>
      <c r="F19" s="19"/>
      <c r="G19" s="16">
        <f t="shared" ref="G19:N19" si="1">G16</f>
        <v>800</v>
      </c>
      <c r="H19" s="16">
        <f t="shared" si="1"/>
        <v>800</v>
      </c>
      <c r="I19" s="16">
        <f t="shared" si="1"/>
        <v>0</v>
      </c>
      <c r="J19" s="16">
        <f t="shared" si="1"/>
        <v>0</v>
      </c>
      <c r="K19" s="16">
        <f t="shared" si="1"/>
        <v>717.76</v>
      </c>
      <c r="L19" s="16">
        <f t="shared" si="1"/>
        <v>717.76</v>
      </c>
      <c r="M19" s="20">
        <f t="shared" si="1"/>
        <v>0</v>
      </c>
      <c r="N19" s="21">
        <f t="shared" si="1"/>
        <v>0</v>
      </c>
      <c r="O19" s="55"/>
      <c r="P19" s="56"/>
      <c r="Q19" s="56"/>
      <c r="R19" s="56"/>
      <c r="S19" s="57"/>
    </row>
    <row r="20" spans="1:21" x14ac:dyDescent="0.25">
      <c r="A20" s="17"/>
      <c r="B20" s="37"/>
      <c r="C20" s="98" t="s">
        <v>13</v>
      </c>
      <c r="D20" s="99"/>
      <c r="E20" s="99"/>
      <c r="F20" s="100"/>
      <c r="G20" s="16">
        <f>G19</f>
        <v>800</v>
      </c>
      <c r="H20" s="16">
        <f t="shared" ref="H20:N21" si="2">H19</f>
        <v>800</v>
      </c>
      <c r="I20" s="16">
        <f t="shared" si="2"/>
        <v>0</v>
      </c>
      <c r="J20" s="16">
        <f t="shared" si="2"/>
        <v>0</v>
      </c>
      <c r="K20" s="16">
        <f t="shared" si="2"/>
        <v>717.76</v>
      </c>
      <c r="L20" s="16">
        <f t="shared" si="2"/>
        <v>717.76</v>
      </c>
      <c r="M20" s="20">
        <f t="shared" si="2"/>
        <v>0</v>
      </c>
      <c r="N20" s="20">
        <f t="shared" si="2"/>
        <v>0</v>
      </c>
      <c r="O20" s="58"/>
      <c r="P20" s="59"/>
      <c r="Q20" s="59"/>
      <c r="R20" s="59"/>
      <c r="S20" s="60"/>
    </row>
    <row r="21" spans="1:21" x14ac:dyDescent="0.25">
      <c r="A21" s="22"/>
      <c r="B21" s="23"/>
      <c r="C21" s="95" t="s">
        <v>14</v>
      </c>
      <c r="D21" s="96"/>
      <c r="E21" s="96"/>
      <c r="F21" s="97"/>
      <c r="G21" s="24">
        <f>G20</f>
        <v>800</v>
      </c>
      <c r="H21" s="24">
        <f t="shared" si="2"/>
        <v>800</v>
      </c>
      <c r="I21" s="24">
        <f t="shared" si="2"/>
        <v>0</v>
      </c>
      <c r="J21" s="24">
        <f t="shared" si="2"/>
        <v>0</v>
      </c>
      <c r="K21" s="24">
        <f t="shared" si="2"/>
        <v>717.76</v>
      </c>
      <c r="L21" s="24">
        <f t="shared" si="2"/>
        <v>717.76</v>
      </c>
      <c r="M21" s="25">
        <f t="shared" si="2"/>
        <v>0</v>
      </c>
      <c r="N21" s="25">
        <f t="shared" si="2"/>
        <v>0</v>
      </c>
      <c r="O21" s="61"/>
      <c r="P21" s="62"/>
      <c r="Q21" s="62"/>
      <c r="R21" s="62"/>
      <c r="S21" s="63"/>
    </row>
    <row r="22" spans="1:21" x14ac:dyDescent="0.25">
      <c r="A22" s="2"/>
      <c r="B22" s="10"/>
      <c r="C22" s="10"/>
      <c r="D22" s="10"/>
      <c r="E22" s="10"/>
      <c r="F22" s="10"/>
      <c r="G22" s="10"/>
      <c r="H22" s="10"/>
      <c r="I22" s="10"/>
      <c r="J22" s="10"/>
      <c r="K22" s="10"/>
      <c r="L22" s="10"/>
      <c r="M22" s="10"/>
      <c r="N22" s="6"/>
    </row>
    <row r="107" ht="15" customHeight="1" x14ac:dyDescent="0.25"/>
    <row r="140" ht="15" customHeight="1" x14ac:dyDescent="0.25"/>
  </sheetData>
  <mergeCells count="40">
    <mergeCell ref="A7:A9"/>
    <mergeCell ref="B7:B9"/>
    <mergeCell ref="C7:C9"/>
    <mergeCell ref="D7:D9"/>
    <mergeCell ref="E7:E9"/>
    <mergeCell ref="A2:S2"/>
    <mergeCell ref="B3:S3"/>
    <mergeCell ref="B4:S4"/>
    <mergeCell ref="G5:N5"/>
    <mergeCell ref="Q5:S5"/>
    <mergeCell ref="B10:S10"/>
    <mergeCell ref="F7:F9"/>
    <mergeCell ref="G7:J7"/>
    <mergeCell ref="K7:N7"/>
    <mergeCell ref="O7:O9"/>
    <mergeCell ref="P7:P9"/>
    <mergeCell ref="Q7:S7"/>
    <mergeCell ref="G8:G9"/>
    <mergeCell ref="H8:I8"/>
    <mergeCell ref="J8:J9"/>
    <mergeCell ref="K8:K9"/>
    <mergeCell ref="L8:M8"/>
    <mergeCell ref="N8:N9"/>
    <mergeCell ref="Q8:Q9"/>
    <mergeCell ref="R8:R9"/>
    <mergeCell ref="S8:S9"/>
    <mergeCell ref="O17:S17"/>
    <mergeCell ref="C11:S11"/>
    <mergeCell ref="D12:S12"/>
    <mergeCell ref="A13:A16"/>
    <mergeCell ref="B13:B16"/>
    <mergeCell ref="C13:C16"/>
    <mergeCell ref="D13:D16"/>
    <mergeCell ref="E13:E16"/>
    <mergeCell ref="O13:S16"/>
    <mergeCell ref="A18:D18"/>
    <mergeCell ref="E18:N18"/>
    <mergeCell ref="O19:S21"/>
    <mergeCell ref="C20:F20"/>
    <mergeCell ref="C21:F21"/>
  </mergeCells>
  <pageMargins left="0.7" right="0.7" top="0.75" bottom="0.75" header="0.3" footer="0.3"/>
  <pageSetup paperSize="9" scale="66"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B6FBF-DDDA-4128-990A-C0C9CB457D10}">
  <sheetPr>
    <pageSetUpPr fitToPage="1"/>
  </sheetPr>
  <dimension ref="A1:S139"/>
  <sheetViews>
    <sheetView showGridLines="0" workbookViewId="0">
      <selection activeCell="W10" sqref="W10"/>
    </sheetView>
  </sheetViews>
  <sheetFormatPr defaultRowHeight="15" x14ac:dyDescent="0.25"/>
  <cols>
    <col min="1" max="1" width="4" customWidth="1"/>
    <col min="2" max="2" width="3" customWidth="1"/>
    <col min="3" max="3" width="3.85546875" customWidth="1"/>
    <col min="4" max="4" width="3.7109375" customWidth="1"/>
    <col min="5" max="5" width="17.7109375" customWidth="1"/>
    <col min="6" max="6" width="6.5703125" customWidth="1"/>
    <col min="15" max="15" width="12.140625" style="7" customWidth="1"/>
    <col min="16" max="16" width="16.7109375" style="8" customWidth="1"/>
    <col min="17" max="17" width="18.5703125" style="7" customWidth="1"/>
    <col min="18" max="19" width="9.140625" style="7"/>
  </cols>
  <sheetData>
    <row r="1" spans="1:19" ht="76.5" x14ac:dyDescent="0.25">
      <c r="Q1" s="14" t="s">
        <v>28</v>
      </c>
    </row>
    <row r="2" spans="1:19" ht="30.75" customHeight="1" x14ac:dyDescent="0.25">
      <c r="A2" s="64" t="s">
        <v>27</v>
      </c>
      <c r="B2" s="64"/>
      <c r="C2" s="64"/>
      <c r="D2" s="64"/>
      <c r="E2" s="64"/>
      <c r="F2" s="64"/>
      <c r="G2" s="64"/>
      <c r="H2" s="64"/>
      <c r="I2" s="64"/>
      <c r="J2" s="64"/>
      <c r="K2" s="64"/>
      <c r="L2" s="64"/>
      <c r="M2" s="64"/>
      <c r="N2" s="64"/>
      <c r="O2" s="64"/>
      <c r="P2" s="64"/>
      <c r="Q2" s="64"/>
      <c r="R2" s="64"/>
      <c r="S2" s="64"/>
    </row>
    <row r="3" spans="1:19" ht="30" hidden="1" customHeight="1" x14ac:dyDescent="0.25">
      <c r="A3" s="1"/>
      <c r="B3" s="64"/>
      <c r="C3" s="64"/>
      <c r="D3" s="64"/>
      <c r="E3" s="64"/>
      <c r="F3" s="64"/>
      <c r="G3" s="64"/>
      <c r="H3" s="64"/>
      <c r="I3" s="64"/>
      <c r="J3" s="64"/>
      <c r="K3" s="64"/>
      <c r="L3" s="64"/>
      <c r="M3" s="64"/>
      <c r="N3" s="64"/>
      <c r="O3" s="64"/>
      <c r="P3" s="64"/>
      <c r="Q3" s="64"/>
      <c r="R3" s="64"/>
      <c r="S3" s="64"/>
    </row>
    <row r="4" spans="1:19" ht="15" hidden="1" customHeight="1" x14ac:dyDescent="0.25">
      <c r="A4" s="2"/>
      <c r="B4" s="65"/>
      <c r="C4" s="65"/>
      <c r="D4" s="65"/>
      <c r="E4" s="65"/>
      <c r="F4" s="65"/>
      <c r="G4" s="65"/>
      <c r="H4" s="65"/>
      <c r="I4" s="65"/>
      <c r="J4" s="65"/>
      <c r="K4" s="65"/>
      <c r="L4" s="65"/>
      <c r="M4" s="65"/>
      <c r="N4" s="65"/>
      <c r="O4" s="65"/>
      <c r="P4" s="65"/>
      <c r="Q4" s="65"/>
      <c r="R4" s="65"/>
      <c r="S4" s="65"/>
    </row>
    <row r="5" spans="1:19" hidden="1" x14ac:dyDescent="0.25">
      <c r="A5" s="2"/>
      <c r="B5" s="36"/>
      <c r="C5" s="36"/>
      <c r="D5" s="36"/>
      <c r="E5" s="36"/>
      <c r="F5" s="36"/>
      <c r="G5" s="113"/>
      <c r="H5" s="113"/>
      <c r="I5" s="113"/>
      <c r="J5" s="113"/>
      <c r="K5" s="113"/>
      <c r="L5" s="113"/>
      <c r="M5" s="113"/>
      <c r="N5" s="113"/>
      <c r="Q5" s="94"/>
      <c r="R5" s="94"/>
      <c r="S5" s="94"/>
    </row>
    <row r="6" spans="1:19" x14ac:dyDescent="0.25">
      <c r="A6" s="2"/>
      <c r="B6" s="1"/>
      <c r="C6" s="1"/>
      <c r="D6" s="1"/>
      <c r="E6" s="1"/>
      <c r="F6" s="1"/>
      <c r="G6" s="1"/>
      <c r="H6" s="1"/>
      <c r="I6" s="1"/>
      <c r="J6" s="1"/>
      <c r="K6" s="4"/>
      <c r="L6" s="4"/>
      <c r="M6" s="4"/>
      <c r="N6" s="4"/>
      <c r="O6"/>
      <c r="P6"/>
      <c r="Q6"/>
      <c r="R6" s="9"/>
      <c r="S6" s="9"/>
    </row>
    <row r="7" spans="1:19" ht="39.75" customHeight="1" x14ac:dyDescent="0.25">
      <c r="A7" s="114" t="s">
        <v>0</v>
      </c>
      <c r="B7" s="114" t="s">
        <v>1</v>
      </c>
      <c r="C7" s="114" t="s">
        <v>2</v>
      </c>
      <c r="D7" s="114" t="s">
        <v>3</v>
      </c>
      <c r="E7" s="117" t="s">
        <v>4</v>
      </c>
      <c r="F7" s="114" t="s">
        <v>5</v>
      </c>
      <c r="G7" s="120" t="s">
        <v>38</v>
      </c>
      <c r="H7" s="121"/>
      <c r="I7" s="121"/>
      <c r="J7" s="122"/>
      <c r="K7" s="123" t="s">
        <v>39</v>
      </c>
      <c r="L7" s="124"/>
      <c r="M7" s="124"/>
      <c r="N7" s="125"/>
      <c r="O7" s="83" t="s">
        <v>15</v>
      </c>
      <c r="P7" s="84" t="s">
        <v>16</v>
      </c>
      <c r="Q7" s="85" t="s">
        <v>17</v>
      </c>
      <c r="R7" s="86"/>
      <c r="S7" s="87"/>
    </row>
    <row r="8" spans="1:19" ht="15" customHeight="1" x14ac:dyDescent="0.25">
      <c r="A8" s="115"/>
      <c r="B8" s="115"/>
      <c r="C8" s="115"/>
      <c r="D8" s="115"/>
      <c r="E8" s="118"/>
      <c r="F8" s="115"/>
      <c r="G8" s="126" t="s">
        <v>6</v>
      </c>
      <c r="H8" s="128" t="s">
        <v>7</v>
      </c>
      <c r="I8" s="129"/>
      <c r="J8" s="126" t="s">
        <v>8</v>
      </c>
      <c r="K8" s="130" t="s">
        <v>6</v>
      </c>
      <c r="L8" s="132" t="s">
        <v>7</v>
      </c>
      <c r="M8" s="133"/>
      <c r="N8" s="130" t="s">
        <v>8</v>
      </c>
      <c r="O8" s="83"/>
      <c r="P8" s="84"/>
      <c r="Q8" s="88" t="s">
        <v>18</v>
      </c>
      <c r="R8" s="90" t="s">
        <v>19</v>
      </c>
      <c r="S8" s="92" t="s">
        <v>22</v>
      </c>
    </row>
    <row r="9" spans="1:19" ht="67.5" customHeight="1" x14ac:dyDescent="0.25">
      <c r="A9" s="116"/>
      <c r="B9" s="116"/>
      <c r="C9" s="116"/>
      <c r="D9" s="116"/>
      <c r="E9" s="119"/>
      <c r="F9" s="116"/>
      <c r="G9" s="127"/>
      <c r="H9" s="5" t="s">
        <v>6</v>
      </c>
      <c r="I9" s="5" t="s">
        <v>9</v>
      </c>
      <c r="J9" s="127"/>
      <c r="K9" s="131"/>
      <c r="L9" s="28" t="s">
        <v>6</v>
      </c>
      <c r="M9" s="28" t="s">
        <v>9</v>
      </c>
      <c r="N9" s="131"/>
      <c r="O9" s="83"/>
      <c r="P9" s="84"/>
      <c r="Q9" s="89"/>
      <c r="R9" s="91"/>
      <c r="S9" s="93"/>
    </row>
    <row r="10" spans="1:19" ht="15.75" customHeight="1" x14ac:dyDescent="0.25">
      <c r="A10" s="11">
        <v>8</v>
      </c>
      <c r="B10" s="141" t="s">
        <v>57</v>
      </c>
      <c r="C10" s="142"/>
      <c r="D10" s="142"/>
      <c r="E10" s="142"/>
      <c r="F10" s="142"/>
      <c r="G10" s="142"/>
      <c r="H10" s="142"/>
      <c r="I10" s="142"/>
      <c r="J10" s="142"/>
      <c r="K10" s="142"/>
      <c r="L10" s="142"/>
      <c r="M10" s="142"/>
      <c r="N10" s="142"/>
      <c r="O10" s="142"/>
      <c r="P10" s="142"/>
      <c r="Q10" s="142"/>
      <c r="R10" s="142"/>
      <c r="S10" s="143"/>
    </row>
    <row r="11" spans="1:19" x14ac:dyDescent="0.25">
      <c r="A11" s="15">
        <v>8</v>
      </c>
      <c r="B11" s="29" t="s">
        <v>10</v>
      </c>
      <c r="C11" s="110" t="s">
        <v>23</v>
      </c>
      <c r="D11" s="111"/>
      <c r="E11" s="111"/>
      <c r="F11" s="111"/>
      <c r="G11" s="111"/>
      <c r="H11" s="111"/>
      <c r="I11" s="111"/>
      <c r="J11" s="111"/>
      <c r="K11" s="111"/>
      <c r="L11" s="111"/>
      <c r="M11" s="111"/>
      <c r="N11" s="111"/>
      <c r="O11" s="111"/>
      <c r="P11" s="111"/>
      <c r="Q11" s="111"/>
      <c r="R11" s="111"/>
      <c r="S11" s="112"/>
    </row>
    <row r="12" spans="1:19" x14ac:dyDescent="0.25">
      <c r="A12" s="15">
        <v>8</v>
      </c>
      <c r="B12" s="30" t="s">
        <v>10</v>
      </c>
      <c r="C12" s="31" t="s">
        <v>32</v>
      </c>
      <c r="D12" s="71" t="s">
        <v>24</v>
      </c>
      <c r="E12" s="72"/>
      <c r="F12" s="72"/>
      <c r="G12" s="72"/>
      <c r="H12" s="72"/>
      <c r="I12" s="72"/>
      <c r="J12" s="72"/>
      <c r="K12" s="72"/>
      <c r="L12" s="72"/>
      <c r="M12" s="72"/>
      <c r="N12" s="72"/>
      <c r="O12" s="72"/>
      <c r="P12" s="72"/>
      <c r="Q12" s="72"/>
      <c r="R12" s="72"/>
      <c r="S12" s="73"/>
    </row>
    <row r="13" spans="1:19" x14ac:dyDescent="0.25">
      <c r="A13" s="104" t="s">
        <v>45</v>
      </c>
      <c r="B13" s="106" t="s">
        <v>10</v>
      </c>
      <c r="C13" s="107" t="s">
        <v>32</v>
      </c>
      <c r="D13" s="108" t="s">
        <v>10</v>
      </c>
      <c r="E13" s="134" t="s">
        <v>58</v>
      </c>
      <c r="F13" s="32" t="s">
        <v>25</v>
      </c>
      <c r="G13" s="33">
        <v>1740</v>
      </c>
      <c r="H13" s="33">
        <v>1740</v>
      </c>
      <c r="I13" s="33">
        <v>0</v>
      </c>
      <c r="J13" s="33">
        <v>0</v>
      </c>
      <c r="K13" s="33">
        <v>1731.31</v>
      </c>
      <c r="L13" s="33">
        <v>1731.31</v>
      </c>
      <c r="M13" s="33">
        <v>0</v>
      </c>
      <c r="N13" s="33">
        <v>0</v>
      </c>
      <c r="O13" s="74" t="s">
        <v>20</v>
      </c>
      <c r="P13" s="75"/>
      <c r="Q13" s="75"/>
      <c r="R13" s="75"/>
      <c r="S13" s="76"/>
    </row>
    <row r="14" spans="1:19" x14ac:dyDescent="0.25">
      <c r="A14" s="105"/>
      <c r="B14" s="106"/>
      <c r="C14" s="107"/>
      <c r="D14" s="108"/>
      <c r="E14" s="134"/>
      <c r="F14" s="32" t="s">
        <v>25</v>
      </c>
      <c r="G14" s="33"/>
      <c r="H14" s="33"/>
      <c r="I14" s="33"/>
      <c r="J14" s="33"/>
      <c r="K14" s="33"/>
      <c r="L14" s="33"/>
      <c r="M14" s="33"/>
      <c r="N14" s="33"/>
      <c r="O14" s="77"/>
      <c r="P14" s="78"/>
      <c r="Q14" s="78"/>
      <c r="R14" s="78"/>
      <c r="S14" s="79"/>
    </row>
    <row r="15" spans="1:19" x14ac:dyDescent="0.25">
      <c r="A15" s="105"/>
      <c r="B15" s="106"/>
      <c r="C15" s="107"/>
      <c r="D15" s="108"/>
      <c r="E15" s="134"/>
      <c r="F15" s="32" t="s">
        <v>25</v>
      </c>
      <c r="G15" s="33"/>
      <c r="H15" s="33"/>
      <c r="I15" s="33"/>
      <c r="J15" s="33"/>
      <c r="K15" s="34"/>
      <c r="L15" s="34"/>
      <c r="M15" s="34"/>
      <c r="N15" s="34"/>
      <c r="O15" s="77"/>
      <c r="P15" s="78"/>
      <c r="Q15" s="78"/>
      <c r="R15" s="78"/>
      <c r="S15" s="79"/>
    </row>
    <row r="16" spans="1:19" x14ac:dyDescent="0.25">
      <c r="A16" s="105"/>
      <c r="B16" s="106"/>
      <c r="C16" s="107"/>
      <c r="D16" s="108"/>
      <c r="E16" s="134"/>
      <c r="F16" s="35" t="s">
        <v>11</v>
      </c>
      <c r="G16" s="34">
        <f>G13+G14+G15</f>
        <v>1740</v>
      </c>
      <c r="H16" s="34">
        <f t="shared" ref="H16:N16" si="0">H13+H14+H15</f>
        <v>1740</v>
      </c>
      <c r="I16" s="34">
        <f t="shared" si="0"/>
        <v>0</v>
      </c>
      <c r="J16" s="34">
        <f t="shared" si="0"/>
        <v>0</v>
      </c>
      <c r="K16" s="34">
        <f t="shared" si="0"/>
        <v>1731.31</v>
      </c>
      <c r="L16" s="34">
        <f t="shared" si="0"/>
        <v>1731.31</v>
      </c>
      <c r="M16" s="34">
        <f t="shared" si="0"/>
        <v>0</v>
      </c>
      <c r="N16" s="34">
        <f t="shared" si="0"/>
        <v>0</v>
      </c>
      <c r="O16" s="80"/>
      <c r="P16" s="81"/>
      <c r="Q16" s="81"/>
      <c r="R16" s="81"/>
      <c r="S16" s="82"/>
    </row>
    <row r="17" spans="1:19" ht="51" customHeight="1" x14ac:dyDescent="0.25">
      <c r="A17" s="101" t="s">
        <v>45</v>
      </c>
      <c r="B17" s="102"/>
      <c r="C17" s="102"/>
      <c r="D17" s="103"/>
      <c r="E17" s="135" t="s">
        <v>60</v>
      </c>
      <c r="F17" s="136"/>
      <c r="G17" s="136"/>
      <c r="H17" s="136"/>
      <c r="I17" s="136"/>
      <c r="J17" s="136"/>
      <c r="K17" s="136"/>
      <c r="L17" s="136"/>
      <c r="M17" s="136"/>
      <c r="N17" s="136"/>
      <c r="O17" s="12" t="s">
        <v>21</v>
      </c>
      <c r="P17" s="13" t="s">
        <v>35</v>
      </c>
      <c r="Q17" s="13"/>
      <c r="R17" s="13" t="s">
        <v>87</v>
      </c>
      <c r="S17" s="13" t="s">
        <v>59</v>
      </c>
    </row>
    <row r="18" spans="1:19" x14ac:dyDescent="0.25">
      <c r="A18" s="17"/>
      <c r="B18" s="37"/>
      <c r="C18" s="26" t="s">
        <v>12</v>
      </c>
      <c r="D18" s="27"/>
      <c r="E18" s="27"/>
      <c r="F18" s="19"/>
      <c r="G18" s="16">
        <f>G16</f>
        <v>1740</v>
      </c>
      <c r="H18" s="16">
        <f t="shared" ref="H18:N18" si="1">H16</f>
        <v>1740</v>
      </c>
      <c r="I18" s="16">
        <f t="shared" si="1"/>
        <v>0</v>
      </c>
      <c r="J18" s="16">
        <f t="shared" si="1"/>
        <v>0</v>
      </c>
      <c r="K18" s="16">
        <f t="shared" si="1"/>
        <v>1731.31</v>
      </c>
      <c r="L18" s="16">
        <f t="shared" si="1"/>
        <v>1731.31</v>
      </c>
      <c r="M18" s="20">
        <f t="shared" si="1"/>
        <v>0</v>
      </c>
      <c r="N18" s="21">
        <f t="shared" si="1"/>
        <v>0</v>
      </c>
      <c r="O18" s="55"/>
      <c r="P18" s="56"/>
      <c r="Q18" s="56"/>
      <c r="R18" s="56"/>
      <c r="S18" s="57"/>
    </row>
    <row r="19" spans="1:19" x14ac:dyDescent="0.25">
      <c r="A19" s="17"/>
      <c r="B19" s="37"/>
      <c r="C19" s="98" t="s">
        <v>13</v>
      </c>
      <c r="D19" s="99"/>
      <c r="E19" s="99"/>
      <c r="F19" s="100"/>
      <c r="G19" s="16">
        <f>G18</f>
        <v>1740</v>
      </c>
      <c r="H19" s="16">
        <f t="shared" ref="H19:N20" si="2">H18</f>
        <v>1740</v>
      </c>
      <c r="I19" s="16">
        <f t="shared" si="2"/>
        <v>0</v>
      </c>
      <c r="J19" s="16">
        <f t="shared" si="2"/>
        <v>0</v>
      </c>
      <c r="K19" s="16">
        <f t="shared" si="2"/>
        <v>1731.31</v>
      </c>
      <c r="L19" s="16">
        <f t="shared" si="2"/>
        <v>1731.31</v>
      </c>
      <c r="M19" s="20">
        <f t="shared" si="2"/>
        <v>0</v>
      </c>
      <c r="N19" s="20">
        <f t="shared" si="2"/>
        <v>0</v>
      </c>
      <c r="O19" s="58"/>
      <c r="P19" s="59"/>
      <c r="Q19" s="59"/>
      <c r="R19" s="59"/>
      <c r="S19" s="60"/>
    </row>
    <row r="20" spans="1:19" x14ac:dyDescent="0.25">
      <c r="A20" s="22"/>
      <c r="B20" s="23"/>
      <c r="C20" s="95" t="s">
        <v>14</v>
      </c>
      <c r="D20" s="96"/>
      <c r="E20" s="96"/>
      <c r="F20" s="97"/>
      <c r="G20" s="24">
        <f>G19</f>
        <v>1740</v>
      </c>
      <c r="H20" s="24">
        <f t="shared" si="2"/>
        <v>1740</v>
      </c>
      <c r="I20" s="24">
        <f t="shared" si="2"/>
        <v>0</v>
      </c>
      <c r="J20" s="24">
        <f t="shared" si="2"/>
        <v>0</v>
      </c>
      <c r="K20" s="24">
        <f t="shared" si="2"/>
        <v>1731.31</v>
      </c>
      <c r="L20" s="24">
        <f t="shared" si="2"/>
        <v>1731.31</v>
      </c>
      <c r="M20" s="25">
        <f t="shared" si="2"/>
        <v>0</v>
      </c>
      <c r="N20" s="25">
        <f t="shared" si="2"/>
        <v>0</v>
      </c>
      <c r="O20" s="61"/>
      <c r="P20" s="62"/>
      <c r="Q20" s="62"/>
      <c r="R20" s="62"/>
      <c r="S20" s="63"/>
    </row>
    <row r="21" spans="1:19" x14ac:dyDescent="0.25">
      <c r="A21" s="2"/>
      <c r="B21" s="10"/>
      <c r="C21" s="10"/>
      <c r="D21" s="10"/>
      <c r="E21" s="10"/>
      <c r="F21" s="10"/>
      <c r="G21" s="10"/>
      <c r="H21" s="10"/>
      <c r="I21" s="10"/>
      <c r="J21" s="10"/>
      <c r="K21" s="10"/>
      <c r="L21" s="10"/>
      <c r="M21" s="10"/>
      <c r="N21" s="6"/>
    </row>
    <row r="106" ht="15" customHeight="1" x14ac:dyDescent="0.25"/>
    <row r="139" ht="15" customHeight="1" x14ac:dyDescent="0.25"/>
  </sheetData>
  <mergeCells count="39">
    <mergeCell ref="A7:A9"/>
    <mergeCell ref="B7:B9"/>
    <mergeCell ref="C7:C9"/>
    <mergeCell ref="D7:D9"/>
    <mergeCell ref="E7:E9"/>
    <mergeCell ref="A2:S2"/>
    <mergeCell ref="B3:S3"/>
    <mergeCell ref="B4:S4"/>
    <mergeCell ref="G5:N5"/>
    <mergeCell ref="Q5:S5"/>
    <mergeCell ref="B10:S10"/>
    <mergeCell ref="F7:F9"/>
    <mergeCell ref="G7:J7"/>
    <mergeCell ref="K7:N7"/>
    <mergeCell ref="O7:O9"/>
    <mergeCell ref="P7:P9"/>
    <mergeCell ref="Q7:S7"/>
    <mergeCell ref="G8:G9"/>
    <mergeCell ref="H8:I8"/>
    <mergeCell ref="J8:J9"/>
    <mergeCell ref="K8:K9"/>
    <mergeCell ref="L8:M8"/>
    <mergeCell ref="N8:N9"/>
    <mergeCell ref="Q8:Q9"/>
    <mergeCell ref="R8:R9"/>
    <mergeCell ref="S8:S9"/>
    <mergeCell ref="C11:S11"/>
    <mergeCell ref="D12:S12"/>
    <mergeCell ref="A13:A16"/>
    <mergeCell ref="B13:B16"/>
    <mergeCell ref="C13:C16"/>
    <mergeCell ref="D13:D16"/>
    <mergeCell ref="E13:E16"/>
    <mergeCell ref="O13:S16"/>
    <mergeCell ref="A17:D17"/>
    <mergeCell ref="E17:N17"/>
    <mergeCell ref="O18:S20"/>
    <mergeCell ref="C19:F19"/>
    <mergeCell ref="C20:F20"/>
  </mergeCells>
  <pageMargins left="0.7" right="0.7" top="0.75" bottom="0.75" header="0.3" footer="0.3"/>
  <pageSetup paperSize="9" scale="66"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B3777-D01C-4621-AB3F-C38114DD2E39}">
  <sheetPr>
    <pageSetUpPr fitToPage="1"/>
  </sheetPr>
  <dimension ref="A1:V139"/>
  <sheetViews>
    <sheetView showGridLines="0" workbookViewId="0">
      <selection activeCell="P23" sqref="P23"/>
    </sheetView>
  </sheetViews>
  <sheetFormatPr defaultRowHeight="15" x14ac:dyDescent="0.25"/>
  <cols>
    <col min="1" max="1" width="4" customWidth="1"/>
    <col min="2" max="2" width="3" customWidth="1"/>
    <col min="3" max="3" width="3.85546875" customWidth="1"/>
    <col min="4" max="4" width="3.7109375" customWidth="1"/>
    <col min="5" max="5" width="17.7109375" customWidth="1"/>
    <col min="6" max="6" width="6.5703125" customWidth="1"/>
    <col min="15" max="15" width="12.140625" style="7" customWidth="1"/>
    <col min="16" max="16" width="16.7109375" style="8" customWidth="1"/>
    <col min="17" max="17" width="18.5703125" style="7" customWidth="1"/>
    <col min="18" max="19" width="9.140625" style="7"/>
  </cols>
  <sheetData>
    <row r="1" spans="1:19" ht="76.5" x14ac:dyDescent="0.25">
      <c r="Q1" s="14" t="s">
        <v>28</v>
      </c>
    </row>
    <row r="2" spans="1:19" ht="30.75" customHeight="1" x14ac:dyDescent="0.25">
      <c r="A2" s="64" t="s">
        <v>27</v>
      </c>
      <c r="B2" s="64"/>
      <c r="C2" s="64"/>
      <c r="D2" s="64"/>
      <c r="E2" s="64"/>
      <c r="F2" s="64"/>
      <c r="G2" s="64"/>
      <c r="H2" s="64"/>
      <c r="I2" s="64"/>
      <c r="J2" s="64"/>
      <c r="K2" s="64"/>
      <c r="L2" s="64"/>
      <c r="M2" s="64"/>
      <c r="N2" s="64"/>
      <c r="O2" s="64"/>
      <c r="P2" s="64"/>
      <c r="Q2" s="64"/>
      <c r="R2" s="64"/>
      <c r="S2" s="64"/>
    </row>
    <row r="3" spans="1:19" ht="30" hidden="1" customHeight="1" x14ac:dyDescent="0.25">
      <c r="A3" s="1"/>
      <c r="B3" s="64"/>
      <c r="C3" s="64"/>
      <c r="D3" s="64"/>
      <c r="E3" s="64"/>
      <c r="F3" s="64"/>
      <c r="G3" s="64"/>
      <c r="H3" s="64"/>
      <c r="I3" s="64"/>
      <c r="J3" s="64"/>
      <c r="K3" s="64"/>
      <c r="L3" s="64"/>
      <c r="M3" s="64"/>
      <c r="N3" s="64"/>
      <c r="O3" s="64"/>
      <c r="P3" s="64"/>
      <c r="Q3" s="64"/>
      <c r="R3" s="64"/>
      <c r="S3" s="64"/>
    </row>
    <row r="4" spans="1:19" ht="15" hidden="1" customHeight="1" x14ac:dyDescent="0.25">
      <c r="A4" s="2"/>
      <c r="B4" s="65"/>
      <c r="C4" s="65"/>
      <c r="D4" s="65"/>
      <c r="E4" s="65"/>
      <c r="F4" s="65"/>
      <c r="G4" s="65"/>
      <c r="H4" s="65"/>
      <c r="I4" s="65"/>
      <c r="J4" s="65"/>
      <c r="K4" s="65"/>
      <c r="L4" s="65"/>
      <c r="M4" s="65"/>
      <c r="N4" s="65"/>
      <c r="O4" s="65"/>
      <c r="P4" s="65"/>
      <c r="Q4" s="65"/>
      <c r="R4" s="65"/>
      <c r="S4" s="65"/>
    </row>
    <row r="5" spans="1:19" hidden="1" x14ac:dyDescent="0.25">
      <c r="A5" s="2"/>
      <c r="B5" s="53"/>
      <c r="C5" s="53"/>
      <c r="D5" s="53"/>
      <c r="E5" s="53"/>
      <c r="F5" s="53"/>
      <c r="G5" s="113"/>
      <c r="H5" s="113"/>
      <c r="I5" s="113"/>
      <c r="J5" s="113"/>
      <c r="K5" s="113"/>
      <c r="L5" s="113"/>
      <c r="M5" s="113"/>
      <c r="N5" s="113"/>
      <c r="Q5" s="94"/>
      <c r="R5" s="94"/>
      <c r="S5" s="94"/>
    </row>
    <row r="6" spans="1:19" x14ac:dyDescent="0.25">
      <c r="A6" s="2"/>
      <c r="B6" s="1"/>
      <c r="C6" s="1"/>
      <c r="D6" s="1"/>
      <c r="E6" s="1"/>
      <c r="F6" s="1"/>
      <c r="G6" s="1"/>
      <c r="H6" s="1"/>
      <c r="I6" s="1"/>
      <c r="J6" s="1"/>
      <c r="K6" s="4"/>
      <c r="L6" s="4"/>
      <c r="M6" s="4"/>
      <c r="N6" s="4"/>
      <c r="O6"/>
      <c r="P6"/>
      <c r="Q6"/>
      <c r="R6" s="9"/>
      <c r="S6" s="9"/>
    </row>
    <row r="7" spans="1:19" ht="39.75" customHeight="1" x14ac:dyDescent="0.25">
      <c r="A7" s="114" t="s">
        <v>0</v>
      </c>
      <c r="B7" s="114" t="s">
        <v>1</v>
      </c>
      <c r="C7" s="114" t="s">
        <v>2</v>
      </c>
      <c r="D7" s="114" t="s">
        <v>3</v>
      </c>
      <c r="E7" s="117" t="s">
        <v>4</v>
      </c>
      <c r="F7" s="114" t="s">
        <v>5</v>
      </c>
      <c r="G7" s="120" t="s">
        <v>38</v>
      </c>
      <c r="H7" s="121"/>
      <c r="I7" s="121"/>
      <c r="J7" s="122"/>
      <c r="K7" s="123" t="s">
        <v>39</v>
      </c>
      <c r="L7" s="124"/>
      <c r="M7" s="124"/>
      <c r="N7" s="125"/>
      <c r="O7" s="83" t="s">
        <v>15</v>
      </c>
      <c r="P7" s="84" t="s">
        <v>16</v>
      </c>
      <c r="Q7" s="85" t="s">
        <v>17</v>
      </c>
      <c r="R7" s="86"/>
      <c r="S7" s="87"/>
    </row>
    <row r="8" spans="1:19" ht="15" customHeight="1" x14ac:dyDescent="0.25">
      <c r="A8" s="115"/>
      <c r="B8" s="115"/>
      <c r="C8" s="115"/>
      <c r="D8" s="115"/>
      <c r="E8" s="118"/>
      <c r="F8" s="115"/>
      <c r="G8" s="126" t="s">
        <v>6</v>
      </c>
      <c r="H8" s="128" t="s">
        <v>7</v>
      </c>
      <c r="I8" s="129"/>
      <c r="J8" s="126" t="s">
        <v>8</v>
      </c>
      <c r="K8" s="130" t="s">
        <v>6</v>
      </c>
      <c r="L8" s="132" t="s">
        <v>7</v>
      </c>
      <c r="M8" s="133"/>
      <c r="N8" s="130" t="s">
        <v>8</v>
      </c>
      <c r="O8" s="83"/>
      <c r="P8" s="84"/>
      <c r="Q8" s="88" t="s">
        <v>18</v>
      </c>
      <c r="R8" s="90" t="s">
        <v>19</v>
      </c>
      <c r="S8" s="92" t="s">
        <v>22</v>
      </c>
    </row>
    <row r="9" spans="1:19" ht="67.5" customHeight="1" x14ac:dyDescent="0.25">
      <c r="A9" s="116"/>
      <c r="B9" s="116"/>
      <c r="C9" s="116"/>
      <c r="D9" s="116"/>
      <c r="E9" s="119"/>
      <c r="F9" s="116"/>
      <c r="G9" s="127"/>
      <c r="H9" s="5" t="s">
        <v>6</v>
      </c>
      <c r="I9" s="5" t="s">
        <v>9</v>
      </c>
      <c r="J9" s="127"/>
      <c r="K9" s="131"/>
      <c r="L9" s="28" t="s">
        <v>6</v>
      </c>
      <c r="M9" s="28" t="s">
        <v>9</v>
      </c>
      <c r="N9" s="131"/>
      <c r="O9" s="83"/>
      <c r="P9" s="84"/>
      <c r="Q9" s="89"/>
      <c r="R9" s="91"/>
      <c r="S9" s="93"/>
    </row>
    <row r="10" spans="1:19" ht="15.75" customHeight="1" x14ac:dyDescent="0.25">
      <c r="A10" s="11">
        <v>10</v>
      </c>
      <c r="B10" s="141" t="s">
        <v>76</v>
      </c>
      <c r="C10" s="142"/>
      <c r="D10" s="142"/>
      <c r="E10" s="142"/>
      <c r="F10" s="142"/>
      <c r="G10" s="142"/>
      <c r="H10" s="142"/>
      <c r="I10" s="142"/>
      <c r="J10" s="142"/>
      <c r="K10" s="142"/>
      <c r="L10" s="142"/>
      <c r="M10" s="142"/>
      <c r="N10" s="142"/>
      <c r="O10" s="142"/>
      <c r="P10" s="142"/>
      <c r="Q10" s="142"/>
      <c r="R10" s="142"/>
      <c r="S10" s="143"/>
    </row>
    <row r="11" spans="1:19" x14ac:dyDescent="0.25">
      <c r="A11" s="15">
        <v>10</v>
      </c>
      <c r="B11" s="29" t="s">
        <v>32</v>
      </c>
      <c r="C11" s="110" t="s">
        <v>23</v>
      </c>
      <c r="D11" s="111"/>
      <c r="E11" s="111"/>
      <c r="F11" s="111"/>
      <c r="G11" s="111"/>
      <c r="H11" s="111"/>
      <c r="I11" s="111"/>
      <c r="J11" s="111"/>
      <c r="K11" s="111"/>
      <c r="L11" s="111"/>
      <c r="M11" s="111"/>
      <c r="N11" s="111"/>
      <c r="O11" s="111"/>
      <c r="P11" s="111"/>
      <c r="Q11" s="111"/>
      <c r="R11" s="111"/>
      <c r="S11" s="112"/>
    </row>
    <row r="12" spans="1:19" x14ac:dyDescent="0.25">
      <c r="A12" s="15">
        <v>10</v>
      </c>
      <c r="B12" s="30" t="s">
        <v>32</v>
      </c>
      <c r="C12" s="31" t="s">
        <v>53</v>
      </c>
      <c r="D12" s="71" t="s">
        <v>24</v>
      </c>
      <c r="E12" s="72"/>
      <c r="F12" s="72"/>
      <c r="G12" s="72"/>
      <c r="H12" s="72"/>
      <c r="I12" s="72"/>
      <c r="J12" s="72"/>
      <c r="K12" s="72"/>
      <c r="L12" s="72"/>
      <c r="M12" s="72"/>
      <c r="N12" s="72"/>
      <c r="O12" s="72"/>
      <c r="P12" s="72"/>
      <c r="Q12" s="72"/>
      <c r="R12" s="72"/>
      <c r="S12" s="73"/>
    </row>
    <row r="13" spans="1:19" x14ac:dyDescent="0.25">
      <c r="A13" s="104" t="s">
        <v>77</v>
      </c>
      <c r="B13" s="106" t="s">
        <v>32</v>
      </c>
      <c r="C13" s="107" t="s">
        <v>53</v>
      </c>
      <c r="D13" s="108" t="s">
        <v>10</v>
      </c>
      <c r="E13" s="134" t="s">
        <v>81</v>
      </c>
      <c r="F13" s="32" t="s">
        <v>25</v>
      </c>
      <c r="G13" s="33">
        <v>21926</v>
      </c>
      <c r="H13" s="33">
        <v>21926</v>
      </c>
      <c r="I13" s="33">
        <v>0</v>
      </c>
      <c r="J13" s="33">
        <v>0</v>
      </c>
      <c r="K13" s="33">
        <v>21924.86</v>
      </c>
      <c r="L13" s="33">
        <v>21924.86</v>
      </c>
      <c r="M13" s="33">
        <v>0</v>
      </c>
      <c r="N13" s="33">
        <v>0</v>
      </c>
      <c r="O13" s="74" t="s">
        <v>20</v>
      </c>
      <c r="P13" s="75"/>
      <c r="Q13" s="75"/>
      <c r="R13" s="75"/>
      <c r="S13" s="76"/>
    </row>
    <row r="14" spans="1:19" x14ac:dyDescent="0.25">
      <c r="A14" s="105"/>
      <c r="B14" s="106"/>
      <c r="C14" s="107"/>
      <c r="D14" s="108"/>
      <c r="E14" s="134"/>
      <c r="F14" s="32" t="s">
        <v>25</v>
      </c>
      <c r="G14" s="33"/>
      <c r="H14" s="33"/>
      <c r="I14" s="33"/>
      <c r="J14" s="33"/>
      <c r="K14" s="33"/>
      <c r="L14" s="33"/>
      <c r="M14" s="33"/>
      <c r="N14" s="33"/>
      <c r="O14" s="77"/>
      <c r="P14" s="78"/>
      <c r="Q14" s="78"/>
      <c r="R14" s="78"/>
      <c r="S14" s="79"/>
    </row>
    <row r="15" spans="1:19" x14ac:dyDescent="0.25">
      <c r="A15" s="105"/>
      <c r="B15" s="106"/>
      <c r="C15" s="107"/>
      <c r="D15" s="108"/>
      <c r="E15" s="134"/>
      <c r="F15" s="32" t="s">
        <v>25</v>
      </c>
      <c r="G15" s="33"/>
      <c r="H15" s="33"/>
      <c r="I15" s="33"/>
      <c r="J15" s="33"/>
      <c r="K15" s="34"/>
      <c r="L15" s="34"/>
      <c r="M15" s="34"/>
      <c r="N15" s="34"/>
      <c r="O15" s="77"/>
      <c r="P15" s="78"/>
      <c r="Q15" s="78"/>
      <c r="R15" s="78"/>
      <c r="S15" s="79"/>
    </row>
    <row r="16" spans="1:19" x14ac:dyDescent="0.25">
      <c r="A16" s="105"/>
      <c r="B16" s="106"/>
      <c r="C16" s="107"/>
      <c r="D16" s="108"/>
      <c r="E16" s="134"/>
      <c r="F16" s="35" t="s">
        <v>11</v>
      </c>
      <c r="G16" s="34">
        <f>G13+G14+G15</f>
        <v>21926</v>
      </c>
      <c r="H16" s="34">
        <f t="shared" ref="H16:N16" si="0">H13+H14+H15</f>
        <v>21926</v>
      </c>
      <c r="I16" s="34">
        <f t="shared" si="0"/>
        <v>0</v>
      </c>
      <c r="J16" s="34">
        <f t="shared" si="0"/>
        <v>0</v>
      </c>
      <c r="K16" s="34">
        <f t="shared" si="0"/>
        <v>21924.86</v>
      </c>
      <c r="L16" s="34">
        <f t="shared" si="0"/>
        <v>21924.86</v>
      </c>
      <c r="M16" s="34">
        <f t="shared" si="0"/>
        <v>0</v>
      </c>
      <c r="N16" s="34">
        <f t="shared" si="0"/>
        <v>0</v>
      </c>
      <c r="O16" s="80"/>
      <c r="P16" s="81"/>
      <c r="Q16" s="81"/>
      <c r="R16" s="81"/>
      <c r="S16" s="82"/>
    </row>
    <row r="17" spans="1:22" ht="51" customHeight="1" x14ac:dyDescent="0.25">
      <c r="A17" s="101" t="s">
        <v>77</v>
      </c>
      <c r="B17" s="102"/>
      <c r="C17" s="102"/>
      <c r="D17" s="103"/>
      <c r="E17" s="135" t="s">
        <v>79</v>
      </c>
      <c r="F17" s="136"/>
      <c r="G17" s="136"/>
      <c r="H17" s="136"/>
      <c r="I17" s="136"/>
      <c r="J17" s="136"/>
      <c r="K17" s="136"/>
      <c r="L17" s="136"/>
      <c r="M17" s="136"/>
      <c r="N17" s="136"/>
      <c r="O17" s="12" t="s">
        <v>75</v>
      </c>
      <c r="P17" s="13" t="s">
        <v>35</v>
      </c>
      <c r="Q17" s="13"/>
      <c r="R17" s="13" t="s">
        <v>87</v>
      </c>
      <c r="S17" s="13" t="s">
        <v>78</v>
      </c>
      <c r="V17" s="54"/>
    </row>
    <row r="18" spans="1:22" x14ac:dyDescent="0.25">
      <c r="A18" s="17"/>
      <c r="B18" s="52"/>
      <c r="C18" s="26" t="s">
        <v>12</v>
      </c>
      <c r="D18" s="27"/>
      <c r="E18" s="27"/>
      <c r="F18" s="19"/>
      <c r="G18" s="16">
        <f>G16</f>
        <v>21926</v>
      </c>
      <c r="H18" s="16">
        <f t="shared" ref="H18:N18" si="1">H16</f>
        <v>21926</v>
      </c>
      <c r="I18" s="16">
        <f t="shared" si="1"/>
        <v>0</v>
      </c>
      <c r="J18" s="16">
        <f t="shared" si="1"/>
        <v>0</v>
      </c>
      <c r="K18" s="16">
        <f t="shared" si="1"/>
        <v>21924.86</v>
      </c>
      <c r="L18" s="16">
        <f t="shared" si="1"/>
        <v>21924.86</v>
      </c>
      <c r="M18" s="20">
        <f t="shared" si="1"/>
        <v>0</v>
      </c>
      <c r="N18" s="21">
        <f t="shared" si="1"/>
        <v>0</v>
      </c>
      <c r="O18" s="55"/>
      <c r="P18" s="56"/>
      <c r="Q18" s="56"/>
      <c r="R18" s="56"/>
      <c r="S18" s="57"/>
    </row>
    <row r="19" spans="1:22" x14ac:dyDescent="0.25">
      <c r="A19" s="17"/>
      <c r="B19" s="52"/>
      <c r="C19" s="98" t="s">
        <v>13</v>
      </c>
      <c r="D19" s="99"/>
      <c r="E19" s="99"/>
      <c r="F19" s="100"/>
      <c r="G19" s="16">
        <f>G18</f>
        <v>21926</v>
      </c>
      <c r="H19" s="16">
        <f t="shared" ref="H19:N20" si="2">H18</f>
        <v>21926</v>
      </c>
      <c r="I19" s="16">
        <f t="shared" si="2"/>
        <v>0</v>
      </c>
      <c r="J19" s="16">
        <f t="shared" si="2"/>
        <v>0</v>
      </c>
      <c r="K19" s="16">
        <f t="shared" si="2"/>
        <v>21924.86</v>
      </c>
      <c r="L19" s="16">
        <f t="shared" si="2"/>
        <v>21924.86</v>
      </c>
      <c r="M19" s="20">
        <f t="shared" si="2"/>
        <v>0</v>
      </c>
      <c r="N19" s="20">
        <f t="shared" si="2"/>
        <v>0</v>
      </c>
      <c r="O19" s="58"/>
      <c r="P19" s="59"/>
      <c r="Q19" s="59"/>
      <c r="R19" s="59"/>
      <c r="S19" s="60"/>
    </row>
    <row r="20" spans="1:22" x14ac:dyDescent="0.25">
      <c r="A20" s="22"/>
      <c r="B20" s="23"/>
      <c r="C20" s="95" t="s">
        <v>14</v>
      </c>
      <c r="D20" s="96"/>
      <c r="E20" s="96"/>
      <c r="F20" s="97"/>
      <c r="G20" s="24">
        <f>G19</f>
        <v>21926</v>
      </c>
      <c r="H20" s="24">
        <f t="shared" si="2"/>
        <v>21926</v>
      </c>
      <c r="I20" s="24">
        <f t="shared" si="2"/>
        <v>0</v>
      </c>
      <c r="J20" s="24">
        <f t="shared" si="2"/>
        <v>0</v>
      </c>
      <c r="K20" s="24">
        <f t="shared" si="2"/>
        <v>21924.86</v>
      </c>
      <c r="L20" s="24">
        <f t="shared" si="2"/>
        <v>21924.86</v>
      </c>
      <c r="M20" s="25">
        <f t="shared" si="2"/>
        <v>0</v>
      </c>
      <c r="N20" s="25">
        <f t="shared" si="2"/>
        <v>0</v>
      </c>
      <c r="O20" s="61"/>
      <c r="P20" s="62"/>
      <c r="Q20" s="62"/>
      <c r="R20" s="62"/>
      <c r="S20" s="63"/>
    </row>
    <row r="21" spans="1:22" x14ac:dyDescent="0.25">
      <c r="A21" s="2"/>
      <c r="B21" s="10"/>
      <c r="C21" s="10"/>
      <c r="D21" s="10"/>
      <c r="E21" s="10"/>
      <c r="F21" s="10"/>
      <c r="G21" s="10"/>
      <c r="H21" s="10"/>
      <c r="I21" s="10"/>
      <c r="J21" s="10"/>
      <c r="K21" s="10"/>
      <c r="L21" s="10"/>
      <c r="M21" s="10"/>
      <c r="N21" s="6"/>
    </row>
    <row r="106" ht="15" customHeight="1" x14ac:dyDescent="0.25"/>
    <row r="139" ht="15" customHeight="1" x14ac:dyDescent="0.25"/>
  </sheetData>
  <mergeCells count="39">
    <mergeCell ref="A17:D17"/>
    <mergeCell ref="E17:N17"/>
    <mergeCell ref="O18:S20"/>
    <mergeCell ref="C19:F19"/>
    <mergeCell ref="C20:F20"/>
    <mergeCell ref="C11:S11"/>
    <mergeCell ref="D12:S12"/>
    <mergeCell ref="A13:A16"/>
    <mergeCell ref="B13:B16"/>
    <mergeCell ref="C13:C16"/>
    <mergeCell ref="D13:D16"/>
    <mergeCell ref="E13:E16"/>
    <mergeCell ref="O13:S16"/>
    <mergeCell ref="B10:S10"/>
    <mergeCell ref="F7:F9"/>
    <mergeCell ref="G7:J7"/>
    <mergeCell ref="K7:N7"/>
    <mergeCell ref="O7:O9"/>
    <mergeCell ref="P7:P9"/>
    <mergeCell ref="Q7:S7"/>
    <mergeCell ref="G8:G9"/>
    <mergeCell ref="H8:I8"/>
    <mergeCell ref="J8:J9"/>
    <mergeCell ref="K8:K9"/>
    <mergeCell ref="L8:M8"/>
    <mergeCell ref="N8:N9"/>
    <mergeCell ref="Q8:Q9"/>
    <mergeCell ref="R8:R9"/>
    <mergeCell ref="S8:S9"/>
    <mergeCell ref="A2:S2"/>
    <mergeCell ref="B3:S3"/>
    <mergeCell ref="B4:S4"/>
    <mergeCell ref="G5:N5"/>
    <mergeCell ref="Q5:S5"/>
    <mergeCell ref="A7:A9"/>
    <mergeCell ref="B7:B9"/>
    <mergeCell ref="C7:C9"/>
    <mergeCell ref="D7:D9"/>
    <mergeCell ref="E7:E9"/>
  </mergeCells>
  <pageMargins left="0.7" right="0.7" top="0.75" bottom="0.75" header="0.3" footer="0.3"/>
  <pageSetup paperSize="9" scale="66"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1 programa </vt:lpstr>
      <vt:lpstr>2 programa </vt:lpstr>
      <vt:lpstr>6 programa </vt:lpstr>
      <vt:lpstr>7 programa </vt:lpstr>
      <vt:lpstr>8 programa</vt:lpstr>
      <vt:lpstr>10 programa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Gelėna Kiškytė</cp:lastModifiedBy>
  <dcterms:created xsi:type="dcterms:W3CDTF">2015-06-05T18:17:20Z</dcterms:created>
  <dcterms:modified xsi:type="dcterms:W3CDTF">2022-02-22T09:35:34Z</dcterms:modified>
</cp:coreProperties>
</file>